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20" windowHeight="753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</sheets>
  <definedNames/>
  <calcPr fullCalcOnLoad="1"/>
</workbook>
</file>

<file path=xl/sharedStrings.xml><?xml version="1.0" encoding="utf-8"?>
<sst xmlns="http://schemas.openxmlformats.org/spreadsheetml/2006/main" count="322" uniqueCount="42">
  <si>
    <t>千円</t>
  </si>
  <si>
    <t>工具・器具及び備品</t>
  </si>
  <si>
    <t>小          計</t>
  </si>
  <si>
    <t>合                  計</t>
  </si>
  <si>
    <t>構築物</t>
  </si>
  <si>
    <t>機械及び装置</t>
  </si>
  <si>
    <t>車両及び運搬具</t>
  </si>
  <si>
    <t>人</t>
  </si>
  <si>
    <t>航空機</t>
  </si>
  <si>
    <t>船舶</t>
  </si>
  <si>
    <t>課税標準の特例規定の　　適用を受けるもの</t>
  </si>
  <si>
    <t>道府県知事が価格等を決定し配分したもの</t>
  </si>
  <si>
    <t>課税標準額の内訳</t>
  </si>
  <si>
    <t>法第389条
関係</t>
  </si>
  <si>
    <t>総務大臣が価格等を
決定し配分したもの</t>
  </si>
  <si>
    <r>
      <t>資料：</t>
    </r>
    <r>
      <rPr>
        <sz val="11"/>
        <rFont val="ＭＳ Ｐ明朝"/>
        <family val="1"/>
      </rPr>
      <t>資産税課</t>
    </r>
  </si>
  <si>
    <t>左記以外のもの</t>
  </si>
  <si>
    <t>決定価格</t>
  </si>
  <si>
    <t>１４-１２　固定資産税（償却資産）課税状況</t>
  </si>
  <si>
    <t>区　　　　分</t>
  </si>
  <si>
    <t>課税標準額</t>
  </si>
  <si>
    <t>市長が
価格等を
決定したもの</t>
  </si>
  <si>
    <t>　調   定   額</t>
  </si>
  <si>
    <t>　納税義務者数</t>
  </si>
  <si>
    <t>平成24年度</t>
  </si>
  <si>
    <t>１４-１２　固定資産税（償却資産）課税状況</t>
  </si>
  <si>
    <t>課税標準額</t>
  </si>
  <si>
    <t>市長が
価格等を
決定したもの</t>
  </si>
  <si>
    <t>　調   定   額</t>
  </si>
  <si>
    <t>　納税義務者数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</si>
  <si>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</si>
  <si>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</si>
  <si>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</si>
  <si>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</si>
  <si>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</si>
  <si>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</si>
  <si>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</si>
  <si>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</si>
  <si>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 xml:space="preserve">                        </t>
  </si>
  <si>
    <t>令和３年度</t>
  </si>
  <si>
    <t>令和４年度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</si>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</sst>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distributed" vertical="center"/>
    </xf>
    <xf numFmtId="37" fontId="11" fillId="33" borderId="14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Continuous" vertical="center"/>
    </xf>
    <xf numFmtId="0" fontId="12" fillId="33" borderId="21" xfId="0" applyFont="1" applyFill="1" applyBorder="1" applyAlignment="1">
      <alignment horizontal="centerContinuous" vertical="center"/>
    </xf>
    <xf numFmtId="37" fontId="12" fillId="33" borderId="12" xfId="0" applyNumberFormat="1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>
      <alignment vertical="center"/>
    </xf>
    <xf numFmtId="37" fontId="11" fillId="33" borderId="12" xfId="0" applyNumberFormat="1" applyFont="1" applyFill="1" applyBorder="1" applyAlignment="1" applyProtection="1">
      <alignment vertical="center"/>
      <protection/>
    </xf>
    <xf numFmtId="176" fontId="11" fillId="33" borderId="0" xfId="0" applyNumberFormat="1" applyFont="1" applyFill="1" applyAlignment="1">
      <alignment vertical="center"/>
    </xf>
    <xf numFmtId="37" fontId="11" fillId="33" borderId="0" xfId="0" applyNumberFormat="1" applyFont="1" applyFill="1" applyAlignment="1" applyProtection="1">
      <alignment vertical="center"/>
      <protection/>
    </xf>
    <xf numFmtId="0" fontId="11" fillId="33" borderId="0" xfId="0" applyFont="1" applyFill="1" applyBorder="1" applyAlignment="1">
      <alignment horizontal="right" vertical="center"/>
    </xf>
    <xf numFmtId="176" fontId="11" fillId="33" borderId="14" xfId="0" applyNumberFormat="1" applyFont="1" applyFill="1" applyBorder="1" applyAlignment="1" applyProtection="1">
      <alignment vertical="center"/>
      <protection/>
    </xf>
    <xf numFmtId="176" fontId="11" fillId="33" borderId="0" xfId="0" applyNumberFormat="1" applyFont="1" applyFill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horizontal="right" vertical="center"/>
      <protection/>
    </xf>
    <xf numFmtId="176" fontId="11" fillId="33" borderId="0" xfId="0" applyNumberFormat="1" applyFont="1" applyFill="1" applyAlignment="1" applyProtection="1">
      <alignment horizontal="right" vertical="center"/>
      <protection/>
    </xf>
    <xf numFmtId="37" fontId="11" fillId="33" borderId="16" xfId="0" applyNumberFormat="1" applyFont="1" applyFill="1" applyBorder="1" applyAlignment="1" applyProtection="1">
      <alignment vertical="center"/>
      <protection/>
    </xf>
    <xf numFmtId="37" fontId="11" fillId="33" borderId="19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11" fillId="34" borderId="12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11" fillId="34" borderId="14" xfId="0" applyFont="1" applyFill="1" applyBorder="1" applyAlignment="1">
      <alignment horizontal="distributed" vertical="center"/>
    </xf>
    <xf numFmtId="37" fontId="11" fillId="34" borderId="14" xfId="0" applyNumberFormat="1" applyFont="1" applyFill="1" applyBorder="1" applyAlignment="1" applyProtection="1">
      <alignment vertical="center"/>
      <protection/>
    </xf>
    <xf numFmtId="37" fontId="11" fillId="34" borderId="0" xfId="0" applyNumberFormat="1" applyFont="1" applyFill="1" applyAlignment="1" applyProtection="1">
      <alignment vertical="center"/>
      <protection/>
    </xf>
    <xf numFmtId="176" fontId="11" fillId="34" borderId="0" xfId="0" applyNumberFormat="1" applyFont="1" applyFill="1" applyAlignment="1" applyProtection="1">
      <alignment horizontal="right" vertical="center"/>
      <protection/>
    </xf>
    <xf numFmtId="176" fontId="11" fillId="34" borderId="14" xfId="0" applyNumberFormat="1" applyFont="1" applyFill="1" applyBorder="1" applyAlignment="1" applyProtection="1">
      <alignment vertical="center"/>
      <protection/>
    </xf>
    <xf numFmtId="176" fontId="11" fillId="34" borderId="0" xfId="0" applyNumberFormat="1" applyFont="1" applyFill="1" applyAlignment="1">
      <alignment vertical="center"/>
    </xf>
    <xf numFmtId="176" fontId="11" fillId="34" borderId="0" xfId="0" applyNumberFormat="1" applyFont="1" applyFill="1" applyAlignment="1" applyProtection="1">
      <alignment vertical="center"/>
      <protection/>
    </xf>
    <xf numFmtId="37" fontId="11" fillId="34" borderId="0" xfId="0" applyNumberFormat="1" applyFont="1" applyFill="1" applyAlignment="1" applyProtection="1">
      <alignment horizontal="right" vertical="center"/>
      <protection/>
    </xf>
    <xf numFmtId="0" fontId="11" fillId="34" borderId="13" xfId="0" applyFont="1" applyFill="1" applyBorder="1" applyAlignment="1">
      <alignment horizontal="center" vertical="center"/>
    </xf>
    <xf numFmtId="37" fontId="11" fillId="34" borderId="0" xfId="0" applyNumberFormat="1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37" fontId="11" fillId="34" borderId="16" xfId="0" applyNumberFormat="1" applyFont="1" applyFill="1" applyBorder="1" applyAlignment="1" applyProtection="1">
      <alignment vertical="center"/>
      <protection/>
    </xf>
    <xf numFmtId="0" fontId="11" fillId="34" borderId="17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37" fontId="11" fillId="34" borderId="19" xfId="0" applyNumberFormat="1" applyFont="1" applyFill="1" applyBorder="1" applyAlignment="1" applyProtection="1">
      <alignment vertical="center"/>
      <protection/>
    </xf>
    <xf numFmtId="0" fontId="11" fillId="34" borderId="20" xfId="0" applyFont="1" applyFill="1" applyBorder="1" applyAlignment="1">
      <alignment vertical="center"/>
    </xf>
    <xf numFmtId="0" fontId="12" fillId="34" borderId="12" xfId="0" applyFont="1" applyFill="1" applyBorder="1" applyAlignment="1">
      <alignment horizontal="centerContinuous" vertical="center"/>
    </xf>
    <xf numFmtId="0" fontId="12" fillId="34" borderId="21" xfId="0" applyFont="1" applyFill="1" applyBorder="1" applyAlignment="1">
      <alignment horizontal="centerContinuous" vertical="center"/>
    </xf>
    <xf numFmtId="37" fontId="12" fillId="34" borderId="12" xfId="0" applyNumberFormat="1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37" fontId="11" fillId="0" borderId="16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37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37" fontId="12" fillId="0" borderId="12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vertical="center"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37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37" fontId="11" fillId="0" borderId="0" xfId="0" applyNumberFormat="1" applyFont="1" applyFill="1" applyAlignment="1" applyProtection="1">
      <alignment vertical="center"/>
      <protection/>
    </xf>
    <xf numFmtId="0" fontId="11" fillId="0" borderId="27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9" xfId="0" applyFont="1" applyFill="1" applyBorder="1" applyAlignment="1">
      <alignment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1" fillId="34" borderId="29" xfId="0" applyFont="1" applyFill="1" applyBorder="1" applyAlignment="1">
      <alignment horizontal="left" vertical="center" wrapText="1"/>
    </xf>
    <xf numFmtId="37" fontId="11" fillId="34" borderId="14" xfId="0" applyNumberFormat="1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>
      <alignment vertical="center"/>
    </xf>
    <xf numFmtId="37" fontId="11" fillId="34" borderId="0" xfId="0" applyNumberFormat="1" applyFont="1" applyFill="1" applyAlignment="1" applyProtection="1">
      <alignment vertical="center"/>
      <protection/>
    </xf>
    <xf numFmtId="0" fontId="11" fillId="34" borderId="27" xfId="0" applyFont="1" applyFill="1" applyBorder="1" applyAlignment="1">
      <alignment vertical="center" wrapText="1"/>
    </xf>
    <xf numFmtId="0" fontId="11" fillId="34" borderId="29" xfId="0" applyFont="1" applyFill="1" applyBorder="1" applyAlignment="1">
      <alignment vertical="center" wrapText="1"/>
    </xf>
    <xf numFmtId="0" fontId="13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B21" sqref="B21:C21"/>
    </sheetView>
  </sheetViews>
  <sheetFormatPr defaultColWidth="8.59765625" defaultRowHeight="15"/>
  <cols>
    <col min="1" max="1" width="1.59765625" style="31" customWidth="1"/>
    <col min="2" max="2" width="11.3984375" style="31" customWidth="1"/>
    <col min="3" max="3" width="19.59765625" style="31" customWidth="1"/>
    <col min="4" max="4" width="13.69921875" style="31" customWidth="1"/>
    <col min="5" max="5" width="4.59765625" style="31" customWidth="1"/>
    <col min="6" max="6" width="13.59765625" style="31" customWidth="1"/>
    <col min="7" max="7" width="3.8984375" style="31" customWidth="1"/>
    <col min="8" max="8" width="17.3984375" style="31" customWidth="1"/>
    <col min="9" max="9" width="5.19921875" style="31" bestFit="1" customWidth="1"/>
    <col min="10" max="10" width="12.69921875" style="31" customWidth="1"/>
    <col min="11" max="11" width="5.19921875" style="31" customWidth="1"/>
    <col min="12" max="16384" width="8.59765625" style="31" customWidth="1"/>
  </cols>
  <sheetData>
    <row r="1" spans="2:11" ht="24">
      <c r="B1" s="146" t="s">
        <v>18</v>
      </c>
      <c r="C1" s="146"/>
      <c r="D1" s="146"/>
      <c r="E1" s="146"/>
      <c r="F1" s="146"/>
      <c r="G1" s="146"/>
      <c r="H1" s="146"/>
      <c r="I1" s="146"/>
      <c r="J1" s="146"/>
      <c r="K1" s="146"/>
    </row>
    <row r="2" ht="13.5" customHeight="1">
      <c r="K2" s="32" t="s">
        <v>31</v>
      </c>
    </row>
    <row r="3" spans="2:11" ht="4.5" customHeight="1" thickBot="1"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2:11" s="35" customFormat="1" ht="16.5" customHeight="1">
      <c r="B4" s="147" t="s">
        <v>19</v>
      </c>
      <c r="C4" s="148"/>
      <c r="D4" s="153" t="s">
        <v>17</v>
      </c>
      <c r="E4" s="148"/>
      <c r="F4" s="153" t="s">
        <v>20</v>
      </c>
      <c r="G4" s="148"/>
      <c r="H4" s="156" t="s">
        <v>12</v>
      </c>
      <c r="I4" s="157"/>
      <c r="J4" s="157"/>
      <c r="K4" s="157"/>
    </row>
    <row r="5" spans="2:11" s="35" customFormat="1" ht="16.5" customHeight="1">
      <c r="B5" s="149"/>
      <c r="C5" s="150"/>
      <c r="D5" s="154"/>
      <c r="E5" s="150"/>
      <c r="F5" s="154"/>
      <c r="G5" s="150"/>
      <c r="H5" s="158" t="s">
        <v>10</v>
      </c>
      <c r="I5" s="159"/>
      <c r="J5" s="162" t="s">
        <v>16</v>
      </c>
      <c r="K5" s="163"/>
    </row>
    <row r="6" spans="2:11" s="35" customFormat="1" ht="16.5" customHeight="1">
      <c r="B6" s="151"/>
      <c r="C6" s="152"/>
      <c r="D6" s="155"/>
      <c r="E6" s="152"/>
      <c r="F6" s="155"/>
      <c r="G6" s="152"/>
      <c r="H6" s="160"/>
      <c r="I6" s="161"/>
      <c r="J6" s="155"/>
      <c r="K6" s="151"/>
    </row>
    <row r="7" spans="2:11" ht="16.5" customHeight="1">
      <c r="B7" s="164" t="s">
        <v>21</v>
      </c>
      <c r="C7" s="36" t="s">
        <v>4</v>
      </c>
      <c r="D7" s="37">
        <v>46602215</v>
      </c>
      <c r="E7" s="31" t="s">
        <v>0</v>
      </c>
      <c r="F7" s="38">
        <v>46139822</v>
      </c>
      <c r="G7" s="31" t="s">
        <v>0</v>
      </c>
      <c r="H7" s="38">
        <v>184834</v>
      </c>
      <c r="I7" s="31" t="s">
        <v>0</v>
      </c>
      <c r="J7" s="38">
        <v>45954988</v>
      </c>
      <c r="K7" s="31" t="s">
        <v>0</v>
      </c>
    </row>
    <row r="8" spans="2:10" ht="16.5" customHeight="1">
      <c r="B8" s="164"/>
      <c r="C8" s="36" t="s">
        <v>5</v>
      </c>
      <c r="D8" s="37">
        <v>132240984</v>
      </c>
      <c r="F8" s="38">
        <v>131505564</v>
      </c>
      <c r="H8" s="38">
        <v>751925</v>
      </c>
      <c r="J8" s="38">
        <v>130753639</v>
      </c>
    </row>
    <row r="9" spans="2:10" ht="16.5" customHeight="1">
      <c r="B9" s="164"/>
      <c r="C9" s="36" t="s">
        <v>9</v>
      </c>
      <c r="D9" s="37">
        <v>13153</v>
      </c>
      <c r="F9" s="38">
        <v>13153</v>
      </c>
      <c r="H9" s="39">
        <v>0</v>
      </c>
      <c r="J9" s="38">
        <v>13153</v>
      </c>
    </row>
    <row r="10" spans="2:10" ht="16.5" customHeight="1">
      <c r="B10" s="164"/>
      <c r="C10" s="36" t="s">
        <v>8</v>
      </c>
      <c r="D10" s="40">
        <v>0</v>
      </c>
      <c r="E10" s="41"/>
      <c r="F10" s="42">
        <v>0</v>
      </c>
      <c r="G10" s="41"/>
      <c r="H10" s="39">
        <v>0</v>
      </c>
      <c r="I10" s="41"/>
      <c r="J10" s="42">
        <v>0</v>
      </c>
    </row>
    <row r="11" spans="2:10" ht="16.5" customHeight="1">
      <c r="B11" s="164"/>
      <c r="C11" s="36" t="s">
        <v>6</v>
      </c>
      <c r="D11" s="37">
        <v>938733</v>
      </c>
      <c r="F11" s="38">
        <v>938733</v>
      </c>
      <c r="H11" s="39">
        <v>0</v>
      </c>
      <c r="J11" s="38">
        <v>938733</v>
      </c>
    </row>
    <row r="12" spans="2:10" ht="16.5" customHeight="1">
      <c r="B12" s="164"/>
      <c r="C12" s="36" t="s">
        <v>1</v>
      </c>
      <c r="D12" s="37">
        <v>47758742</v>
      </c>
      <c r="F12" s="43">
        <v>47737405</v>
      </c>
      <c r="H12" s="38">
        <v>27868</v>
      </c>
      <c r="J12" s="38">
        <v>47709537</v>
      </c>
    </row>
    <row r="13" spans="2:11" ht="16.5" customHeight="1">
      <c r="B13" s="161"/>
      <c r="C13" s="44" t="s">
        <v>2</v>
      </c>
      <c r="D13" s="37">
        <v>227553827</v>
      </c>
      <c r="E13" s="34"/>
      <c r="F13" s="45">
        <v>226334677</v>
      </c>
      <c r="G13" s="34"/>
      <c r="H13" s="45">
        <v>964627</v>
      </c>
      <c r="I13" s="34"/>
      <c r="J13" s="45">
        <v>225370050</v>
      </c>
      <c r="K13" s="34"/>
    </row>
    <row r="14" spans="2:11" ht="13.5" customHeight="1">
      <c r="B14" s="159" t="s">
        <v>13</v>
      </c>
      <c r="C14" s="137" t="s">
        <v>14</v>
      </c>
      <c r="D14" s="140">
        <v>65486343</v>
      </c>
      <c r="F14" s="142">
        <v>60932510</v>
      </c>
      <c r="H14" s="34"/>
      <c r="I14" s="34"/>
      <c r="J14" s="34"/>
      <c r="K14" s="34"/>
    </row>
    <row r="15" spans="2:11" ht="13.5" customHeight="1">
      <c r="B15" s="164"/>
      <c r="C15" s="138"/>
      <c r="D15" s="141"/>
      <c r="F15" s="128"/>
      <c r="H15" s="46" t="s">
        <v>22</v>
      </c>
      <c r="I15" s="47"/>
      <c r="J15" s="48">
        <v>4056323</v>
      </c>
      <c r="K15" s="49" t="s">
        <v>0</v>
      </c>
    </row>
    <row r="16" spans="2:11" ht="13.5" customHeight="1">
      <c r="B16" s="164"/>
      <c r="C16" s="139"/>
      <c r="D16" s="140"/>
      <c r="F16" s="142"/>
      <c r="H16" s="50"/>
      <c r="I16" s="34"/>
      <c r="J16" s="34"/>
      <c r="K16" s="51"/>
    </row>
    <row r="17" spans="2:11" ht="16.5" customHeight="1">
      <c r="B17" s="164"/>
      <c r="C17" s="143" t="s">
        <v>11</v>
      </c>
      <c r="D17" s="140">
        <v>4989168</v>
      </c>
      <c r="F17" s="142">
        <v>2445978</v>
      </c>
      <c r="H17" s="52" t="s">
        <v>23</v>
      </c>
      <c r="I17" s="53"/>
      <c r="J17" s="54">
        <v>4593</v>
      </c>
      <c r="K17" s="55" t="s">
        <v>7</v>
      </c>
    </row>
    <row r="18" spans="2:11" ht="16.5" customHeight="1">
      <c r="B18" s="161"/>
      <c r="C18" s="144"/>
      <c r="D18" s="140"/>
      <c r="F18" s="142"/>
      <c r="H18" s="47"/>
      <c r="I18" s="47"/>
      <c r="J18" s="47"/>
      <c r="K18" s="47"/>
    </row>
    <row r="19" spans="2:11" ht="16.5" customHeight="1" thickBot="1">
      <c r="B19" s="56" t="s">
        <v>3</v>
      </c>
      <c r="C19" s="57"/>
      <c r="D19" s="58">
        <f>SUM(D13:D18)</f>
        <v>298029338</v>
      </c>
      <c r="E19" s="59"/>
      <c r="F19" s="58">
        <f>SUM(F13:F18)</f>
        <v>289713165</v>
      </c>
      <c r="G19" s="33"/>
      <c r="H19" s="33"/>
      <c r="I19" s="33"/>
      <c r="J19" s="60"/>
      <c r="K19" s="33"/>
    </row>
    <row r="20" ht="4.5" customHeight="1"/>
    <row r="21" spans="2:3" ht="13.5">
      <c r="B21" s="145" t="s">
        <v>15</v>
      </c>
      <c r="C21" s="128"/>
    </row>
  </sheetData>
  <sheetProtection/>
  <mergeCells count="16">
    <mergeCell ref="B21:C21"/>
    <mergeCell ref="B1:K1"/>
    <mergeCell ref="B4:C6"/>
    <mergeCell ref="D4:E6"/>
    <mergeCell ref="F4:G6"/>
    <mergeCell ref="H4:K4"/>
    <mergeCell ref="H5:I6"/>
    <mergeCell ref="J5:K6"/>
    <mergeCell ref="B7:B13"/>
    <mergeCell ref="B14:B18"/>
    <mergeCell ref="C14:C16"/>
    <mergeCell ref="D14:D16"/>
    <mergeCell ref="F14:F16"/>
    <mergeCell ref="C17:C18"/>
    <mergeCell ref="D17:D18"/>
    <mergeCell ref="F17:F18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B1" sqref="B1:K1"/>
    </sheetView>
  </sheetViews>
  <sheetFormatPr defaultColWidth="8.59765625" defaultRowHeight="15"/>
  <cols>
    <col min="1" max="1" width="1.59765625" style="1" customWidth="1"/>
    <col min="2" max="2" width="11.3984375" style="1" customWidth="1"/>
    <col min="3" max="3" width="19.59765625" style="1" customWidth="1"/>
    <col min="4" max="4" width="13.69921875" style="1" customWidth="1"/>
    <col min="5" max="5" width="4.59765625" style="1" customWidth="1"/>
    <col min="6" max="6" width="13.59765625" style="1" customWidth="1"/>
    <col min="7" max="7" width="3.8984375" style="1" customWidth="1"/>
    <col min="8" max="8" width="17.3984375" style="1" customWidth="1"/>
    <col min="9" max="9" width="5.19921875" style="1" bestFit="1" customWidth="1"/>
    <col min="10" max="10" width="12.69921875" style="1" customWidth="1"/>
    <col min="11" max="11" width="5.19921875" style="1" customWidth="1"/>
    <col min="12" max="16384" width="8.59765625" style="1" customWidth="1"/>
  </cols>
  <sheetData>
    <row r="1" spans="2:11" ht="24">
      <c r="B1" s="120" t="s">
        <v>25</v>
      </c>
      <c r="C1" s="120"/>
      <c r="D1" s="120"/>
      <c r="E1" s="120"/>
      <c r="F1" s="120"/>
      <c r="G1" s="120"/>
      <c r="H1" s="120"/>
      <c r="I1" s="120"/>
      <c r="J1" s="120"/>
      <c r="K1" s="120"/>
    </row>
    <row r="2" ht="13.5" customHeight="1">
      <c r="K2" s="24" t="s">
        <v>30</v>
      </c>
    </row>
    <row r="3" spans="2:11" ht="4.5" customHeight="1" thickBot="1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s="4" customFormat="1" ht="16.5" customHeight="1">
      <c r="B4" s="121" t="s">
        <v>19</v>
      </c>
      <c r="C4" s="122"/>
      <c r="D4" s="153" t="s">
        <v>17</v>
      </c>
      <c r="E4" s="122"/>
      <c r="F4" s="153" t="s">
        <v>26</v>
      </c>
      <c r="G4" s="122"/>
      <c r="H4" s="156" t="s">
        <v>12</v>
      </c>
      <c r="I4" s="157"/>
      <c r="J4" s="157"/>
      <c r="K4" s="157"/>
    </row>
    <row r="5" spans="2:11" s="4" customFormat="1" ht="16.5" customHeight="1">
      <c r="B5" s="123"/>
      <c r="C5" s="124"/>
      <c r="D5" s="154"/>
      <c r="E5" s="124"/>
      <c r="F5" s="154"/>
      <c r="G5" s="124"/>
      <c r="H5" s="158" t="s">
        <v>10</v>
      </c>
      <c r="I5" s="131"/>
      <c r="J5" s="162" t="s">
        <v>16</v>
      </c>
      <c r="K5" s="163"/>
    </row>
    <row r="6" spans="2:11" s="4" customFormat="1" ht="16.5" customHeight="1">
      <c r="B6" s="125"/>
      <c r="C6" s="126"/>
      <c r="D6" s="155"/>
      <c r="E6" s="126"/>
      <c r="F6" s="155"/>
      <c r="G6" s="126"/>
      <c r="H6" s="160"/>
      <c r="I6" s="130"/>
      <c r="J6" s="155"/>
      <c r="K6" s="125"/>
    </row>
    <row r="7" spans="2:11" ht="16.5" customHeight="1">
      <c r="B7" s="129" t="s">
        <v>27</v>
      </c>
      <c r="C7" s="6" t="s">
        <v>4</v>
      </c>
      <c r="D7" s="7">
        <v>46199753</v>
      </c>
      <c r="E7" s="1" t="s">
        <v>0</v>
      </c>
      <c r="F7" s="23">
        <v>45736531</v>
      </c>
      <c r="G7" s="1" t="s">
        <v>0</v>
      </c>
      <c r="H7" s="23">
        <v>118684</v>
      </c>
      <c r="I7" s="1" t="s">
        <v>0</v>
      </c>
      <c r="J7" s="23">
        <v>45617847</v>
      </c>
      <c r="K7" s="1" t="s">
        <v>0</v>
      </c>
    </row>
    <row r="8" spans="2:10" ht="16.5" customHeight="1">
      <c r="B8" s="129"/>
      <c r="C8" s="6" t="s">
        <v>5</v>
      </c>
      <c r="D8" s="7">
        <v>135685459</v>
      </c>
      <c r="F8" s="23">
        <v>135131231</v>
      </c>
      <c r="H8" s="23">
        <v>366142</v>
      </c>
      <c r="J8" s="23">
        <v>134765089</v>
      </c>
    </row>
    <row r="9" spans="2:10" ht="16.5" customHeight="1">
      <c r="B9" s="129"/>
      <c r="C9" s="6" t="s">
        <v>9</v>
      </c>
      <c r="D9" s="7">
        <v>24149</v>
      </c>
      <c r="F9" s="23">
        <v>24149</v>
      </c>
      <c r="H9" s="28">
        <v>0</v>
      </c>
      <c r="J9" s="23">
        <v>24149</v>
      </c>
    </row>
    <row r="10" spans="2:10" ht="16.5" customHeight="1">
      <c r="B10" s="129"/>
      <c r="C10" s="6" t="s">
        <v>8</v>
      </c>
      <c r="D10" s="25">
        <v>0</v>
      </c>
      <c r="E10" s="22"/>
      <c r="F10" s="26">
        <v>0</v>
      </c>
      <c r="G10" s="22"/>
      <c r="H10" s="28">
        <v>0</v>
      </c>
      <c r="I10" s="22"/>
      <c r="J10" s="26">
        <v>0</v>
      </c>
    </row>
    <row r="11" spans="2:10" ht="16.5" customHeight="1">
      <c r="B11" s="129"/>
      <c r="C11" s="6" t="s">
        <v>6</v>
      </c>
      <c r="D11" s="7">
        <v>852212</v>
      </c>
      <c r="F11" s="23">
        <v>852212</v>
      </c>
      <c r="H11" s="28">
        <v>0</v>
      </c>
      <c r="J11" s="23">
        <v>852212</v>
      </c>
    </row>
    <row r="12" spans="2:10" ht="16.5" customHeight="1">
      <c r="B12" s="129"/>
      <c r="C12" s="6" t="s">
        <v>1</v>
      </c>
      <c r="D12" s="7">
        <v>47817154</v>
      </c>
      <c r="F12" s="27">
        <v>47817065</v>
      </c>
      <c r="H12" s="23">
        <v>18</v>
      </c>
      <c r="J12" s="23">
        <v>47817047</v>
      </c>
    </row>
    <row r="13" spans="2:11" ht="16.5" customHeight="1">
      <c r="B13" s="130"/>
      <c r="C13" s="5" t="s">
        <v>2</v>
      </c>
      <c r="D13" s="7">
        <f>SUM(D7:D12)</f>
        <v>230578727</v>
      </c>
      <c r="E13" s="3"/>
      <c r="F13" s="8">
        <f>SUM(F7:F12)</f>
        <v>229561188</v>
      </c>
      <c r="G13" s="3"/>
      <c r="H13" s="8">
        <f>SUM(H7:H12)</f>
        <v>484844</v>
      </c>
      <c r="I13" s="3"/>
      <c r="J13" s="8">
        <f>SUM(J7:J12)</f>
        <v>229076344</v>
      </c>
      <c r="K13" s="3"/>
    </row>
    <row r="14" spans="2:11" ht="13.5" customHeight="1">
      <c r="B14" s="131" t="s">
        <v>13</v>
      </c>
      <c r="C14" s="132" t="s">
        <v>14</v>
      </c>
      <c r="D14" s="140">
        <v>67499411</v>
      </c>
      <c r="F14" s="142">
        <v>62793097</v>
      </c>
      <c r="H14" s="3"/>
      <c r="I14" s="3"/>
      <c r="J14" s="3"/>
      <c r="K14" s="3"/>
    </row>
    <row r="15" spans="2:11" ht="13.5" customHeight="1">
      <c r="B15" s="129"/>
      <c r="C15" s="133"/>
      <c r="D15" s="141"/>
      <c r="F15" s="128"/>
      <c r="H15" s="10" t="s">
        <v>28</v>
      </c>
      <c r="I15" s="11"/>
      <c r="J15" s="29">
        <v>4127575</v>
      </c>
      <c r="K15" s="12" t="s">
        <v>0</v>
      </c>
    </row>
    <row r="16" spans="2:11" ht="13.5" customHeight="1">
      <c r="B16" s="129"/>
      <c r="C16" s="134"/>
      <c r="D16" s="140"/>
      <c r="F16" s="142"/>
      <c r="H16" s="9"/>
      <c r="I16" s="3"/>
      <c r="J16" s="3"/>
      <c r="K16" s="13"/>
    </row>
    <row r="17" spans="2:11" ht="16.5" customHeight="1">
      <c r="B17" s="129"/>
      <c r="C17" s="135" t="s">
        <v>11</v>
      </c>
      <c r="D17" s="140">
        <v>5207230</v>
      </c>
      <c r="F17" s="142">
        <v>2448129</v>
      </c>
      <c r="H17" s="14" t="s">
        <v>29</v>
      </c>
      <c r="I17" s="15"/>
      <c r="J17" s="30">
        <v>4540</v>
      </c>
      <c r="K17" s="16" t="s">
        <v>7</v>
      </c>
    </row>
    <row r="18" spans="2:11" ht="16.5" customHeight="1">
      <c r="B18" s="130"/>
      <c r="C18" s="136"/>
      <c r="D18" s="140"/>
      <c r="F18" s="142"/>
      <c r="H18" s="11"/>
      <c r="I18" s="11"/>
      <c r="J18" s="11"/>
      <c r="K18" s="11"/>
    </row>
    <row r="19" spans="2:11" ht="16.5" customHeight="1" thickBot="1">
      <c r="B19" s="17" t="s">
        <v>3</v>
      </c>
      <c r="C19" s="18"/>
      <c r="D19" s="19">
        <f>SUM(D13:D18)</f>
        <v>303285368</v>
      </c>
      <c r="E19" s="20"/>
      <c r="F19" s="19">
        <f>SUM(F13:F18)</f>
        <v>294802414</v>
      </c>
      <c r="G19" s="2"/>
      <c r="H19" s="2"/>
      <c r="I19" s="2"/>
      <c r="J19" s="21"/>
      <c r="K19" s="2"/>
    </row>
    <row r="20" ht="4.5" customHeight="1"/>
    <row r="21" spans="2:3" ht="13.5">
      <c r="B21" s="127" t="s">
        <v>15</v>
      </c>
      <c r="C21" s="128"/>
    </row>
  </sheetData>
  <sheetProtection/>
  <mergeCells count="16">
    <mergeCell ref="B21:C21"/>
    <mergeCell ref="H5:I6"/>
    <mergeCell ref="B14:B18"/>
    <mergeCell ref="C14:C16"/>
    <mergeCell ref="C17:C18"/>
    <mergeCell ref="D17:D18"/>
    <mergeCell ref="F17:F18"/>
    <mergeCell ref="B4:C6"/>
    <mergeCell ref="B7:B13"/>
    <mergeCell ref="D14:D16"/>
    <mergeCell ref="F14:F16"/>
    <mergeCell ref="B1:K1"/>
    <mergeCell ref="D4:E6"/>
    <mergeCell ref="F4:G6"/>
    <mergeCell ref="H4:K4"/>
    <mergeCell ref="J5:K6"/>
  </mergeCells>
  <printOptions/>
  <pageMargins left="0.41" right="0.2" top="0.5" bottom="0.5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D28" sqref="D28"/>
    </sheetView>
  </sheetViews>
  <sheetFormatPr defaultColWidth="8.59765625" defaultRowHeight="15"/>
  <cols>
    <col min="1" max="1" width="1.59765625" style="1" customWidth="1"/>
    <col min="2" max="2" width="11.3984375" style="1" customWidth="1"/>
    <col min="3" max="3" width="19.59765625" style="1" customWidth="1"/>
    <col min="4" max="4" width="13.69921875" style="1" customWidth="1"/>
    <col min="5" max="5" width="4.59765625" style="1" customWidth="1"/>
    <col min="6" max="6" width="13.59765625" style="1" customWidth="1"/>
    <col min="7" max="7" width="3.8984375" style="1" customWidth="1"/>
    <col min="8" max="8" width="17.3984375" style="1" customWidth="1"/>
    <col min="9" max="9" width="5.19921875" style="1" bestFit="1" customWidth="1"/>
    <col min="10" max="10" width="12.69921875" style="1" customWidth="1"/>
    <col min="11" max="11" width="5.19921875" style="1" customWidth="1"/>
    <col min="12" max="16384" width="8.59765625" style="1" customWidth="1"/>
  </cols>
  <sheetData>
    <row r="1" spans="2:11" ht="24">
      <c r="B1" s="120" t="s">
        <v>18</v>
      </c>
      <c r="C1" s="120"/>
      <c r="D1" s="120"/>
      <c r="E1" s="120"/>
      <c r="F1" s="120"/>
      <c r="G1" s="120"/>
      <c r="H1" s="120"/>
      <c r="I1" s="120"/>
      <c r="J1" s="120"/>
      <c r="K1" s="120"/>
    </row>
    <row r="2" ht="13.5" customHeight="1">
      <c r="K2" s="24" t="s">
        <v>24</v>
      </c>
    </row>
    <row r="3" spans="2:11" ht="4.5" customHeight="1" thickBot="1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s="4" customFormat="1" ht="16.5" customHeight="1">
      <c r="B4" s="121" t="s">
        <v>19</v>
      </c>
      <c r="C4" s="122"/>
      <c r="D4" s="153" t="s">
        <v>17</v>
      </c>
      <c r="E4" s="122"/>
      <c r="F4" s="153" t="s">
        <v>20</v>
      </c>
      <c r="G4" s="122"/>
      <c r="H4" s="156" t="s">
        <v>12</v>
      </c>
      <c r="I4" s="157"/>
      <c r="J4" s="157"/>
      <c r="K4" s="157"/>
    </row>
    <row r="5" spans="2:11" s="4" customFormat="1" ht="16.5" customHeight="1">
      <c r="B5" s="123"/>
      <c r="C5" s="124"/>
      <c r="D5" s="154"/>
      <c r="E5" s="124"/>
      <c r="F5" s="154"/>
      <c r="G5" s="124"/>
      <c r="H5" s="158" t="s">
        <v>10</v>
      </c>
      <c r="I5" s="131"/>
      <c r="J5" s="162" t="s">
        <v>16</v>
      </c>
      <c r="K5" s="163"/>
    </row>
    <row r="6" spans="2:11" s="4" customFormat="1" ht="16.5" customHeight="1">
      <c r="B6" s="125"/>
      <c r="C6" s="126"/>
      <c r="D6" s="155"/>
      <c r="E6" s="126"/>
      <c r="F6" s="155"/>
      <c r="G6" s="126"/>
      <c r="H6" s="160"/>
      <c r="I6" s="130"/>
      <c r="J6" s="155"/>
      <c r="K6" s="125"/>
    </row>
    <row r="7" spans="2:11" ht="16.5" customHeight="1">
      <c r="B7" s="129" t="s">
        <v>21</v>
      </c>
      <c r="C7" s="6" t="s">
        <v>4</v>
      </c>
      <c r="D7" s="7">
        <v>45562763</v>
      </c>
      <c r="E7" s="1" t="s">
        <v>0</v>
      </c>
      <c r="F7" s="23">
        <v>45021208</v>
      </c>
      <c r="G7" s="1" t="s">
        <v>0</v>
      </c>
      <c r="H7" s="23">
        <v>174815</v>
      </c>
      <c r="I7" s="1" t="s">
        <v>0</v>
      </c>
      <c r="J7" s="23">
        <v>44846393</v>
      </c>
      <c r="K7" s="1" t="s">
        <v>0</v>
      </c>
    </row>
    <row r="8" spans="2:10" ht="16.5" customHeight="1">
      <c r="B8" s="129"/>
      <c r="C8" s="6" t="s">
        <v>5</v>
      </c>
      <c r="D8" s="7">
        <v>138056241</v>
      </c>
      <c r="F8" s="23">
        <v>137415171</v>
      </c>
      <c r="H8" s="23">
        <v>376571</v>
      </c>
      <c r="J8" s="23">
        <v>137038600</v>
      </c>
    </row>
    <row r="9" spans="2:10" ht="16.5" customHeight="1">
      <c r="B9" s="129"/>
      <c r="C9" s="6" t="s">
        <v>9</v>
      </c>
      <c r="D9" s="7">
        <v>5818</v>
      </c>
      <c r="F9" s="23">
        <v>5818</v>
      </c>
      <c r="H9" s="28">
        <v>0</v>
      </c>
      <c r="J9" s="23">
        <v>5818</v>
      </c>
    </row>
    <row r="10" spans="2:10" ht="16.5" customHeight="1">
      <c r="B10" s="129"/>
      <c r="C10" s="6" t="s">
        <v>8</v>
      </c>
      <c r="D10" s="25">
        <v>0</v>
      </c>
      <c r="E10" s="22"/>
      <c r="F10" s="26">
        <v>0</v>
      </c>
      <c r="G10" s="22"/>
      <c r="H10" s="28">
        <v>0</v>
      </c>
      <c r="I10" s="22"/>
      <c r="J10" s="26">
        <v>0</v>
      </c>
    </row>
    <row r="11" spans="2:10" ht="16.5" customHeight="1">
      <c r="B11" s="129"/>
      <c r="C11" s="6" t="s">
        <v>6</v>
      </c>
      <c r="D11" s="7">
        <v>784410</v>
      </c>
      <c r="F11" s="23">
        <v>784410</v>
      </c>
      <c r="H11" s="28">
        <v>0</v>
      </c>
      <c r="J11" s="23">
        <v>784410</v>
      </c>
    </row>
    <row r="12" spans="2:10" ht="16.5" customHeight="1">
      <c r="B12" s="129"/>
      <c r="C12" s="6" t="s">
        <v>1</v>
      </c>
      <c r="D12" s="7">
        <v>45661409</v>
      </c>
      <c r="F12" s="27">
        <v>45651130</v>
      </c>
      <c r="H12" s="23">
        <v>10208</v>
      </c>
      <c r="J12" s="23">
        <v>45640922</v>
      </c>
    </row>
    <row r="13" spans="2:11" ht="16.5" customHeight="1">
      <c r="B13" s="130"/>
      <c r="C13" s="5" t="s">
        <v>2</v>
      </c>
      <c r="D13" s="7">
        <f>SUM(D7:D12)</f>
        <v>230070641</v>
      </c>
      <c r="E13" s="3"/>
      <c r="F13" s="8">
        <f>SUM(F7:F12)</f>
        <v>228877737</v>
      </c>
      <c r="G13" s="3"/>
      <c r="H13" s="8">
        <f>SUM(H7:H12)</f>
        <v>561594</v>
      </c>
      <c r="I13" s="3"/>
      <c r="J13" s="8">
        <f>SUM(J7:J12)</f>
        <v>228316143</v>
      </c>
      <c r="K13" s="3"/>
    </row>
    <row r="14" spans="2:11" ht="13.5" customHeight="1">
      <c r="B14" s="131" t="s">
        <v>13</v>
      </c>
      <c r="C14" s="132" t="s">
        <v>14</v>
      </c>
      <c r="D14" s="140">
        <v>69388353</v>
      </c>
      <c r="F14" s="142">
        <v>64340169</v>
      </c>
      <c r="H14" s="3"/>
      <c r="I14" s="3"/>
      <c r="J14" s="3"/>
      <c r="K14" s="3"/>
    </row>
    <row r="15" spans="2:11" ht="13.5" customHeight="1">
      <c r="B15" s="129"/>
      <c r="C15" s="133"/>
      <c r="D15" s="141"/>
      <c r="F15" s="128"/>
      <c r="H15" s="10" t="s">
        <v>22</v>
      </c>
      <c r="I15" s="11"/>
      <c r="J15" s="29">
        <v>4141288</v>
      </c>
      <c r="K15" s="12" t="s">
        <v>0</v>
      </c>
    </row>
    <row r="16" spans="2:11" ht="13.5" customHeight="1">
      <c r="B16" s="129"/>
      <c r="C16" s="134"/>
      <c r="D16" s="140"/>
      <c r="F16" s="142"/>
      <c r="H16" s="9"/>
      <c r="I16" s="3"/>
      <c r="J16" s="3"/>
      <c r="K16" s="13"/>
    </row>
    <row r="17" spans="2:11" ht="16.5" customHeight="1">
      <c r="B17" s="129"/>
      <c r="C17" s="135" t="s">
        <v>11</v>
      </c>
      <c r="D17" s="140">
        <v>5502162</v>
      </c>
      <c r="F17" s="142">
        <v>2566856</v>
      </c>
      <c r="H17" s="14" t="s">
        <v>23</v>
      </c>
      <c r="I17" s="15"/>
      <c r="J17" s="30">
        <v>4573</v>
      </c>
      <c r="K17" s="16" t="s">
        <v>7</v>
      </c>
    </row>
    <row r="18" spans="2:11" ht="16.5" customHeight="1">
      <c r="B18" s="130"/>
      <c r="C18" s="136"/>
      <c r="D18" s="140"/>
      <c r="F18" s="142"/>
      <c r="H18" s="11"/>
      <c r="I18" s="11"/>
      <c r="J18" s="11"/>
      <c r="K18" s="11"/>
    </row>
    <row r="19" spans="2:11" ht="16.5" customHeight="1" thickBot="1">
      <c r="B19" s="17" t="s">
        <v>3</v>
      </c>
      <c r="C19" s="18"/>
      <c r="D19" s="19">
        <f>SUM(D13:D18)</f>
        <v>304961156</v>
      </c>
      <c r="E19" s="20"/>
      <c r="F19" s="19">
        <f>SUM(F13:F18)</f>
        <v>295784762</v>
      </c>
      <c r="G19" s="2"/>
      <c r="H19" s="2"/>
      <c r="I19" s="2"/>
      <c r="J19" s="21"/>
      <c r="K19" s="2"/>
    </row>
    <row r="20" ht="4.5" customHeight="1"/>
    <row r="21" spans="2:3" ht="13.5">
      <c r="B21" s="127" t="s">
        <v>15</v>
      </c>
      <c r="C21" s="128"/>
    </row>
  </sheetData>
  <sheetProtection/>
  <mergeCells count="16">
    <mergeCell ref="F14:F16"/>
    <mergeCell ref="B1:K1"/>
    <mergeCell ref="D4:E6"/>
    <mergeCell ref="F4:G6"/>
    <mergeCell ref="H4:K4"/>
    <mergeCell ref="J5:K6"/>
    <mergeCell ref="B21:C21"/>
    <mergeCell ref="H5:I6"/>
    <mergeCell ref="B14:B18"/>
    <mergeCell ref="C14:C16"/>
    <mergeCell ref="C17:C18"/>
    <mergeCell ref="D17:D18"/>
    <mergeCell ref="F17:F18"/>
    <mergeCell ref="B4:C6"/>
    <mergeCell ref="B7:B13"/>
    <mergeCell ref="D14:D16"/>
  </mergeCells>
  <printOptions/>
  <pageMargins left="0.41" right="0.2" top="0.5" bottom="0.5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tabSelected="1" defaultGridColor="0" zoomScalePageLayoutView="0" colorId="22" workbookViewId="0" topLeftCell="A1">
      <selection activeCell="B21" sqref="B21:C21"/>
    </sheetView>
  </sheetViews>
  <sheetFormatPr defaultColWidth="8.59765625" defaultRowHeight="15"/>
  <cols>
    <col min="1" max="1" width="1.59765625" style="61" customWidth="1"/>
    <col min="2" max="2" width="11.3984375" style="61" customWidth="1"/>
    <col min="3" max="3" width="19.59765625" style="61" customWidth="1"/>
    <col min="4" max="4" width="13.69921875" style="61" customWidth="1"/>
    <col min="5" max="5" width="4.59765625" style="61" customWidth="1"/>
    <col min="6" max="6" width="13.59765625" style="61" customWidth="1"/>
    <col min="7" max="7" width="3.8984375" style="61" customWidth="1"/>
    <col min="8" max="8" width="17.3984375" style="61" customWidth="1"/>
    <col min="9" max="9" width="5.19921875" style="61" bestFit="1" customWidth="1"/>
    <col min="10" max="10" width="12.69921875" style="61" customWidth="1"/>
    <col min="11" max="11" width="5.19921875" style="61" customWidth="1"/>
    <col min="12" max="16384" width="8.59765625" style="61" customWidth="1"/>
  </cols>
  <sheetData>
    <row r="1" spans="2:11" ht="24"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</row>
    <row r="2" ht="13.5" customHeight="1">
      <c r="K2" s="62" t="s">
        <v>40</v>
      </c>
    </row>
    <row r="3" spans="2:11" ht="2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2:11" s="65" customFormat="1" ht="16.5" customHeight="1">
      <c r="B4" s="92" t="s">
        <v>19</v>
      </c>
      <c r="C4" s="93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65" customFormat="1" ht="16.5" customHeight="1">
      <c r="B5" s="94"/>
      <c r="C5" s="95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65" customFormat="1" ht="16.5" customHeight="1">
      <c r="B6" s="96"/>
      <c r="C6" s="97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11" t="s">
        <v>21</v>
      </c>
      <c r="C7" s="67" t="s">
        <v>4</v>
      </c>
      <c r="D7" s="68">
        <v>70644138</v>
      </c>
      <c r="E7" s="61" t="s">
        <v>0</v>
      </c>
      <c r="F7" s="69">
        <v>70409932</v>
      </c>
      <c r="G7" s="61" t="s">
        <v>0</v>
      </c>
      <c r="H7" s="69">
        <v>121093</v>
      </c>
      <c r="I7" s="61" t="s">
        <v>0</v>
      </c>
      <c r="J7" s="69">
        <v>70288839</v>
      </c>
      <c r="K7" s="61" t="s">
        <v>0</v>
      </c>
    </row>
    <row r="8" spans="2:10" ht="16.5" customHeight="1">
      <c r="B8" s="111"/>
      <c r="C8" s="67" t="s">
        <v>5</v>
      </c>
      <c r="D8" s="68">
        <v>200786852</v>
      </c>
      <c r="F8" s="69">
        <v>197982589</v>
      </c>
      <c r="H8" s="69">
        <v>197186</v>
      </c>
      <c r="J8" s="69">
        <v>197785403</v>
      </c>
    </row>
    <row r="9" spans="2:10" ht="16.5" customHeight="1">
      <c r="B9" s="111"/>
      <c r="C9" s="67" t="s">
        <v>9</v>
      </c>
      <c r="D9" s="68">
        <v>39864</v>
      </c>
      <c r="F9" s="69">
        <v>39864</v>
      </c>
      <c r="H9" s="70" t="s">
        <v>41</v>
      </c>
      <c r="J9" s="69">
        <v>39864</v>
      </c>
    </row>
    <row r="10" spans="2:10" ht="16.5" customHeight="1">
      <c r="B10" s="111"/>
      <c r="C10" s="67" t="s">
        <v>8</v>
      </c>
      <c r="D10" s="71">
        <v>462</v>
      </c>
      <c r="E10" s="72"/>
      <c r="F10" s="73">
        <v>462</v>
      </c>
      <c r="G10" s="72"/>
      <c r="H10" s="70" t="s">
        <v>41</v>
      </c>
      <c r="I10" s="72"/>
      <c r="J10" s="73">
        <v>462</v>
      </c>
    </row>
    <row r="11" spans="2:10" ht="16.5" customHeight="1">
      <c r="B11" s="111"/>
      <c r="C11" s="67" t="s">
        <v>6</v>
      </c>
      <c r="D11" s="68">
        <v>1434490</v>
      </c>
      <c r="F11" s="69">
        <v>1434490</v>
      </c>
      <c r="H11" s="70" t="s">
        <v>41</v>
      </c>
      <c r="J11" s="69">
        <v>1434490</v>
      </c>
    </row>
    <row r="12" spans="2:10" ht="16.5" customHeight="1">
      <c r="B12" s="111"/>
      <c r="C12" s="67" t="s">
        <v>1</v>
      </c>
      <c r="D12" s="68">
        <v>59412577</v>
      </c>
      <c r="F12" s="74">
        <v>59292284</v>
      </c>
      <c r="H12" s="69">
        <v>9970</v>
      </c>
      <c r="J12" s="69">
        <v>59282314</v>
      </c>
    </row>
    <row r="13" spans="2:11" ht="16.5" customHeight="1">
      <c r="B13" s="106"/>
      <c r="C13" s="66" t="s">
        <v>2</v>
      </c>
      <c r="D13" s="68">
        <v>332318383</v>
      </c>
      <c r="E13" s="64"/>
      <c r="F13" s="75">
        <v>329159621</v>
      </c>
      <c r="G13" s="64"/>
      <c r="H13" s="75">
        <v>328249</v>
      </c>
      <c r="I13" s="64"/>
      <c r="J13" s="75">
        <v>328831372</v>
      </c>
      <c r="K13" s="64"/>
    </row>
    <row r="14" spans="2:11" ht="13.5" customHeight="1">
      <c r="B14" s="104" t="s">
        <v>13</v>
      </c>
      <c r="C14" s="112" t="s">
        <v>14</v>
      </c>
      <c r="D14" s="115">
        <v>56592279</v>
      </c>
      <c r="F14" s="117">
        <v>54445911</v>
      </c>
      <c r="H14" s="64"/>
      <c r="I14" s="64"/>
      <c r="J14" s="64"/>
      <c r="K14" s="64"/>
    </row>
    <row r="15" spans="2:11" ht="13.5" customHeight="1">
      <c r="B15" s="111"/>
      <c r="C15" s="113"/>
      <c r="D15" s="116"/>
      <c r="F15" s="110"/>
      <c r="H15" s="77" t="s">
        <v>22</v>
      </c>
      <c r="I15" s="78"/>
      <c r="J15" s="79">
        <v>5394963</v>
      </c>
      <c r="K15" s="80" t="s">
        <v>0</v>
      </c>
    </row>
    <row r="16" spans="2:11" ht="13.5" customHeight="1">
      <c r="B16" s="111"/>
      <c r="C16" s="114"/>
      <c r="D16" s="115"/>
      <c r="F16" s="117"/>
      <c r="H16" s="76"/>
      <c r="I16" s="64"/>
      <c r="J16" s="64"/>
      <c r="K16" s="81"/>
    </row>
    <row r="17" spans="2:11" ht="16.5" customHeight="1">
      <c r="B17" s="111"/>
      <c r="C17" s="118" t="s">
        <v>11</v>
      </c>
      <c r="D17" s="115">
        <v>4090170</v>
      </c>
      <c r="F17" s="117">
        <v>2527384</v>
      </c>
      <c r="H17" s="82" t="s">
        <v>23</v>
      </c>
      <c r="I17" s="83"/>
      <c r="J17" s="84">
        <v>5234</v>
      </c>
      <c r="K17" s="85" t="s">
        <v>7</v>
      </c>
    </row>
    <row r="18" spans="2:11" ht="16.5" customHeight="1">
      <c r="B18" s="106"/>
      <c r="C18" s="119"/>
      <c r="D18" s="115"/>
      <c r="F18" s="117"/>
      <c r="H18" s="78"/>
      <c r="I18" s="78"/>
      <c r="J18" s="78"/>
      <c r="K18" s="78"/>
    </row>
    <row r="19" spans="2:11" ht="16.5" customHeight="1" thickBot="1">
      <c r="B19" s="86" t="s">
        <v>3</v>
      </c>
      <c r="C19" s="87"/>
      <c r="D19" s="88">
        <f>SUM(D13:D18)</f>
        <v>393000832</v>
      </c>
      <c r="E19" s="89"/>
      <c r="F19" s="88">
        <f>SUM(F13:F18)</f>
        <v>386132916</v>
      </c>
      <c r="G19" s="63"/>
      <c r="H19" s="63"/>
      <c r="I19" s="63"/>
      <c r="J19" s="90"/>
      <c r="K19" s="63"/>
    </row>
    <row r="20" ht="2.25" customHeight="1"/>
    <row r="21" spans="2:3" ht="13.5">
      <c r="B21" s="109" t="s">
        <v>15</v>
      </c>
      <c r="C21" s="110"/>
    </row>
  </sheetData>
  <sheetProtection/>
  <mergeCells count="16"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  <mergeCell ref="B1:K1"/>
    <mergeCell ref="B4:C6"/>
    <mergeCell ref="D4:E6"/>
    <mergeCell ref="F4:G6"/>
    <mergeCell ref="H4:K4"/>
    <mergeCell ref="H5:I6"/>
    <mergeCell ref="J5:K6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C23" sqref="C23"/>
    </sheetView>
  </sheetViews>
  <sheetFormatPr defaultColWidth="8.59765625" defaultRowHeight="15"/>
  <cols>
    <col min="1" max="1" width="1.59765625" style="61" customWidth="1"/>
    <col min="2" max="2" width="11.3984375" style="61" customWidth="1"/>
    <col min="3" max="3" width="19.59765625" style="61" customWidth="1"/>
    <col min="4" max="4" width="13.69921875" style="61" customWidth="1"/>
    <col min="5" max="5" width="4.59765625" style="61" customWidth="1"/>
    <col min="6" max="6" width="13.59765625" style="61" customWidth="1"/>
    <col min="7" max="7" width="3.8984375" style="61" customWidth="1"/>
    <col min="8" max="8" width="17.3984375" style="61" customWidth="1"/>
    <col min="9" max="9" width="5.19921875" style="61" bestFit="1" customWidth="1"/>
    <col min="10" max="10" width="12.69921875" style="61" customWidth="1"/>
    <col min="11" max="11" width="5.19921875" style="61" customWidth="1"/>
    <col min="12" max="16384" width="8.59765625" style="61" customWidth="1"/>
  </cols>
  <sheetData>
    <row r="1" spans="2:11" ht="24"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</row>
    <row r="2" ht="13.5" customHeight="1">
      <c r="K2" s="62" t="s">
        <v>39</v>
      </c>
    </row>
    <row r="3" spans="2:11" ht="4.5" customHeight="1" thickBot="1"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2:11" s="65" customFormat="1" ht="16.5" customHeight="1">
      <c r="B4" s="92" t="s">
        <v>19</v>
      </c>
      <c r="C4" s="93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65" customFormat="1" ht="16.5" customHeight="1">
      <c r="B5" s="94"/>
      <c r="C5" s="95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65" customFormat="1" ht="16.5" customHeight="1">
      <c r="B6" s="96"/>
      <c r="C6" s="97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11" t="s">
        <v>21</v>
      </c>
      <c r="C7" s="67" t="s">
        <v>4</v>
      </c>
      <c r="D7" s="68">
        <v>63966574</v>
      </c>
      <c r="E7" s="61" t="s">
        <v>0</v>
      </c>
      <c r="F7" s="69">
        <v>62327953</v>
      </c>
      <c r="G7" s="61" t="s">
        <v>0</v>
      </c>
      <c r="H7" s="69">
        <v>1489052</v>
      </c>
      <c r="I7" s="61" t="s">
        <v>0</v>
      </c>
      <c r="J7" s="69">
        <f>F7-H7</f>
        <v>60838901</v>
      </c>
      <c r="K7" s="61" t="s">
        <v>0</v>
      </c>
    </row>
    <row r="8" spans="2:10" ht="16.5" customHeight="1">
      <c r="B8" s="111"/>
      <c r="C8" s="67" t="s">
        <v>5</v>
      </c>
      <c r="D8" s="68">
        <v>208418284</v>
      </c>
      <c r="F8" s="69">
        <v>201812133</v>
      </c>
      <c r="H8" s="69">
        <v>4222222</v>
      </c>
      <c r="J8" s="69">
        <f>F8-H8</f>
        <v>197589911</v>
      </c>
    </row>
    <row r="9" spans="2:10" ht="16.5" customHeight="1">
      <c r="B9" s="111"/>
      <c r="C9" s="67" t="s">
        <v>9</v>
      </c>
      <c r="D9" s="68">
        <v>30212</v>
      </c>
      <c r="F9" s="69">
        <v>30075</v>
      </c>
      <c r="H9" s="70">
        <v>137</v>
      </c>
      <c r="J9" s="69">
        <f>F9-H9</f>
        <v>29938</v>
      </c>
    </row>
    <row r="10" spans="2:10" ht="16.5" customHeight="1">
      <c r="B10" s="111"/>
      <c r="C10" s="67" t="s">
        <v>8</v>
      </c>
      <c r="D10" s="71">
        <v>642</v>
      </c>
      <c r="E10" s="72"/>
      <c r="F10" s="73">
        <v>321</v>
      </c>
      <c r="G10" s="72"/>
      <c r="H10" s="70">
        <v>321</v>
      </c>
      <c r="I10" s="72"/>
      <c r="J10" s="73"/>
    </row>
    <row r="11" spans="2:10" ht="16.5" customHeight="1">
      <c r="B11" s="111"/>
      <c r="C11" s="67" t="s">
        <v>6</v>
      </c>
      <c r="D11" s="68">
        <v>1393477</v>
      </c>
      <c r="F11" s="69">
        <v>1389653</v>
      </c>
      <c r="H11" s="70">
        <v>3825</v>
      </c>
      <c r="J11" s="69">
        <f>F11-H11</f>
        <v>1385828</v>
      </c>
    </row>
    <row r="12" spans="2:10" ht="16.5" customHeight="1">
      <c r="B12" s="111"/>
      <c r="C12" s="67" t="s">
        <v>1</v>
      </c>
      <c r="D12" s="68">
        <v>57290597</v>
      </c>
      <c r="F12" s="74">
        <v>56274101</v>
      </c>
      <c r="H12" s="69">
        <v>944840</v>
      </c>
      <c r="J12" s="69">
        <f>F12-H12</f>
        <v>55329261</v>
      </c>
    </row>
    <row r="13" spans="2:11" ht="16.5" customHeight="1">
      <c r="B13" s="106"/>
      <c r="C13" s="66" t="s">
        <v>2</v>
      </c>
      <c r="D13" s="68">
        <f>SUM(D7:D12)</f>
        <v>331099786</v>
      </c>
      <c r="E13" s="64"/>
      <c r="F13" s="75">
        <f>SUM(F7:F12)</f>
        <v>321834236</v>
      </c>
      <c r="G13" s="64"/>
      <c r="H13" s="75">
        <f>SUM(H7:H12)</f>
        <v>6660397</v>
      </c>
      <c r="I13" s="64"/>
      <c r="J13" s="75">
        <f>F13-H13</f>
        <v>315173839</v>
      </c>
      <c r="K13" s="64"/>
    </row>
    <row r="14" spans="2:11" ht="13.5" customHeight="1">
      <c r="B14" s="104" t="s">
        <v>13</v>
      </c>
      <c r="C14" s="112" t="s">
        <v>14</v>
      </c>
      <c r="D14" s="115">
        <v>59606323</v>
      </c>
      <c r="F14" s="117">
        <v>57289621</v>
      </c>
      <c r="H14" s="64"/>
      <c r="I14" s="64"/>
      <c r="J14" s="64"/>
      <c r="K14" s="64"/>
    </row>
    <row r="15" spans="2:11" ht="13.5" customHeight="1">
      <c r="B15" s="111"/>
      <c r="C15" s="113"/>
      <c r="D15" s="116"/>
      <c r="F15" s="110"/>
      <c r="H15" s="77" t="s">
        <v>22</v>
      </c>
      <c r="I15" s="78"/>
      <c r="J15" s="79">
        <v>5332319</v>
      </c>
      <c r="K15" s="80" t="s">
        <v>0</v>
      </c>
    </row>
    <row r="16" spans="2:11" ht="13.5" customHeight="1">
      <c r="B16" s="111"/>
      <c r="C16" s="114"/>
      <c r="D16" s="115"/>
      <c r="F16" s="117"/>
      <c r="H16" s="76"/>
      <c r="I16" s="64"/>
      <c r="J16" s="64"/>
      <c r="K16" s="81"/>
    </row>
    <row r="17" spans="2:11" ht="16.5" customHeight="1">
      <c r="B17" s="111"/>
      <c r="C17" s="118" t="s">
        <v>11</v>
      </c>
      <c r="D17" s="115">
        <v>4211970</v>
      </c>
      <c r="F17" s="117">
        <v>2594175</v>
      </c>
      <c r="H17" s="82" t="s">
        <v>23</v>
      </c>
      <c r="I17" s="83"/>
      <c r="J17" s="84">
        <v>4505</v>
      </c>
      <c r="K17" s="85" t="s">
        <v>7</v>
      </c>
    </row>
    <row r="18" spans="2:11" ht="16.5" customHeight="1">
      <c r="B18" s="106"/>
      <c r="C18" s="119"/>
      <c r="D18" s="115"/>
      <c r="F18" s="117"/>
      <c r="H18" s="78"/>
      <c r="I18" s="78"/>
      <c r="J18" s="78"/>
      <c r="K18" s="78"/>
    </row>
    <row r="19" spans="2:11" ht="16.5" customHeight="1" thickBot="1">
      <c r="B19" s="86" t="s">
        <v>3</v>
      </c>
      <c r="C19" s="87"/>
      <c r="D19" s="88">
        <f>SUM(D13:D18)</f>
        <v>394918079</v>
      </c>
      <c r="E19" s="89"/>
      <c r="F19" s="88">
        <f>SUM(F13:F18)</f>
        <v>381718032</v>
      </c>
      <c r="G19" s="63"/>
      <c r="H19" s="63"/>
      <c r="I19" s="63"/>
      <c r="J19" s="90"/>
      <c r="K19" s="63"/>
    </row>
    <row r="20" ht="4.5" customHeight="1"/>
    <row r="21" spans="2:3" ht="13.5">
      <c r="B21" s="109" t="s">
        <v>15</v>
      </c>
      <c r="C21" s="110"/>
    </row>
  </sheetData>
  <sheetProtection/>
  <mergeCells count="16">
    <mergeCell ref="B1:K1"/>
    <mergeCell ref="B4:C6"/>
    <mergeCell ref="D4:E6"/>
    <mergeCell ref="F4:G6"/>
    <mergeCell ref="H4:K4"/>
    <mergeCell ref="H5:I6"/>
    <mergeCell ref="J5:K6"/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</mergeCells>
  <printOptions/>
  <pageMargins left="0.41" right="0.2" top="0.5" bottom="0.5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C22" sqref="C22"/>
    </sheetView>
  </sheetViews>
  <sheetFormatPr defaultColWidth="8.59765625" defaultRowHeight="15"/>
  <cols>
    <col min="1" max="1" width="1.59765625" style="61" customWidth="1"/>
    <col min="2" max="2" width="11.3984375" style="61" customWidth="1"/>
    <col min="3" max="3" width="19.59765625" style="61" customWidth="1"/>
    <col min="4" max="4" width="13.69921875" style="61" customWidth="1"/>
    <col min="5" max="5" width="4.59765625" style="61" customWidth="1"/>
    <col min="6" max="6" width="13.59765625" style="61" customWidth="1"/>
    <col min="7" max="7" width="3.8984375" style="61" customWidth="1"/>
    <col min="8" max="8" width="17.3984375" style="61" customWidth="1"/>
    <col min="9" max="9" width="5.19921875" style="61" bestFit="1" customWidth="1"/>
    <col min="10" max="10" width="12.69921875" style="61" customWidth="1"/>
    <col min="11" max="11" width="5.19921875" style="61" customWidth="1"/>
    <col min="12" max="16384" width="8.59765625" style="61" customWidth="1"/>
  </cols>
  <sheetData>
    <row r="1" spans="2:11" ht="24"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</row>
    <row r="2" ht="13.5" customHeight="1">
      <c r="K2" s="62" t="s">
        <v>37</v>
      </c>
    </row>
    <row r="3" spans="2:11" ht="4.5" customHeight="1" thickBot="1"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2:11" s="65" customFormat="1" ht="16.5" customHeight="1">
      <c r="B4" s="92" t="s">
        <v>19</v>
      </c>
      <c r="C4" s="93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65" customFormat="1" ht="16.5" customHeight="1">
      <c r="B5" s="94"/>
      <c r="C5" s="95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65" customFormat="1" ht="16.5" customHeight="1">
      <c r="B6" s="96"/>
      <c r="C6" s="97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11" t="s">
        <v>21</v>
      </c>
      <c r="C7" s="67" t="s">
        <v>4</v>
      </c>
      <c r="D7" s="68">
        <v>63954708</v>
      </c>
      <c r="E7" s="61" t="s">
        <v>0</v>
      </c>
      <c r="F7" s="69">
        <v>63683438</v>
      </c>
      <c r="G7" s="61" t="s">
        <v>0</v>
      </c>
      <c r="H7" s="69">
        <v>138012</v>
      </c>
      <c r="I7" s="61" t="s">
        <v>0</v>
      </c>
      <c r="J7" s="69">
        <v>63545426</v>
      </c>
      <c r="K7" s="61" t="s">
        <v>0</v>
      </c>
    </row>
    <row r="8" spans="2:10" ht="16.5" customHeight="1">
      <c r="B8" s="111"/>
      <c r="C8" s="67" t="s">
        <v>5</v>
      </c>
      <c r="D8" s="68">
        <v>210512189</v>
      </c>
      <c r="F8" s="69">
        <v>206736158</v>
      </c>
      <c r="H8" s="69">
        <v>1300097</v>
      </c>
      <c r="J8" s="69">
        <v>205436061</v>
      </c>
    </row>
    <row r="9" spans="2:10" ht="16.5" customHeight="1">
      <c r="B9" s="111"/>
      <c r="C9" s="67" t="s">
        <v>9</v>
      </c>
      <c r="D9" s="68">
        <v>54812</v>
      </c>
      <c r="F9" s="69">
        <v>54812</v>
      </c>
      <c r="H9" s="70"/>
      <c r="J9" s="69">
        <v>54812</v>
      </c>
    </row>
    <row r="10" spans="2:10" ht="16.5" customHeight="1">
      <c r="B10" s="111"/>
      <c r="C10" s="67" t="s">
        <v>8</v>
      </c>
      <c r="D10" s="71">
        <v>30</v>
      </c>
      <c r="E10" s="72"/>
      <c r="F10" s="73">
        <v>30</v>
      </c>
      <c r="G10" s="72"/>
      <c r="H10" s="70"/>
      <c r="I10" s="72"/>
      <c r="J10" s="73">
        <v>30</v>
      </c>
    </row>
    <row r="11" spans="2:10" ht="16.5" customHeight="1">
      <c r="B11" s="111"/>
      <c r="C11" s="67" t="s">
        <v>6</v>
      </c>
      <c r="D11" s="68">
        <v>1432649</v>
      </c>
      <c r="F11" s="69">
        <v>1432649</v>
      </c>
      <c r="H11" s="70"/>
      <c r="J11" s="69">
        <v>1432649</v>
      </c>
    </row>
    <row r="12" spans="2:10" ht="16.5" customHeight="1">
      <c r="B12" s="111"/>
      <c r="C12" s="67" t="s">
        <v>1</v>
      </c>
      <c r="D12" s="68">
        <v>57067936</v>
      </c>
      <c r="F12" s="74">
        <v>57000401</v>
      </c>
      <c r="H12" s="69">
        <v>28497</v>
      </c>
      <c r="J12" s="69">
        <v>56971904</v>
      </c>
    </row>
    <row r="13" spans="2:11" ht="16.5" customHeight="1">
      <c r="B13" s="106"/>
      <c r="C13" s="66" t="s">
        <v>2</v>
      </c>
      <c r="D13" s="68">
        <v>333022324</v>
      </c>
      <c r="E13" s="64"/>
      <c r="F13" s="75">
        <v>328907488</v>
      </c>
      <c r="G13" s="64"/>
      <c r="H13" s="75">
        <v>1466606</v>
      </c>
      <c r="I13" s="64"/>
      <c r="J13" s="75">
        <v>327440882</v>
      </c>
      <c r="K13" s="64"/>
    </row>
    <row r="14" spans="2:11" ht="13.5" customHeight="1">
      <c r="B14" s="104" t="s">
        <v>13</v>
      </c>
      <c r="C14" s="112" t="s">
        <v>14</v>
      </c>
      <c r="D14" s="115">
        <v>60827006</v>
      </c>
      <c r="F14" s="117">
        <v>58094966</v>
      </c>
      <c r="H14" s="64"/>
      <c r="I14" s="64"/>
      <c r="J14" s="64"/>
      <c r="K14" s="64"/>
    </row>
    <row r="15" spans="2:11" ht="13.5" customHeight="1">
      <c r="B15" s="111"/>
      <c r="C15" s="113"/>
      <c r="D15" s="116"/>
      <c r="F15" s="110"/>
      <c r="H15" s="77" t="s">
        <v>22</v>
      </c>
      <c r="I15" s="78"/>
      <c r="J15" s="79">
        <v>5441753</v>
      </c>
      <c r="K15" s="80" t="s">
        <v>0</v>
      </c>
    </row>
    <row r="16" spans="2:11" ht="13.5" customHeight="1">
      <c r="B16" s="111"/>
      <c r="C16" s="114"/>
      <c r="D16" s="115"/>
      <c r="F16" s="117"/>
      <c r="H16" s="76"/>
      <c r="I16" s="64"/>
      <c r="J16" s="64"/>
      <c r="K16" s="81"/>
    </row>
    <row r="17" spans="2:11" ht="16.5" customHeight="1">
      <c r="B17" s="111"/>
      <c r="C17" s="118" t="s">
        <v>11</v>
      </c>
      <c r="D17" s="115">
        <v>4377204</v>
      </c>
      <c r="F17" s="117">
        <v>2694224</v>
      </c>
      <c r="H17" s="82" t="s">
        <v>23</v>
      </c>
      <c r="I17" s="83"/>
      <c r="J17" s="84">
        <v>5002</v>
      </c>
      <c r="K17" s="85" t="s">
        <v>7</v>
      </c>
    </row>
    <row r="18" spans="2:11" ht="16.5" customHeight="1">
      <c r="B18" s="106"/>
      <c r="C18" s="119"/>
      <c r="D18" s="115"/>
      <c r="F18" s="117"/>
      <c r="H18" s="78"/>
      <c r="I18" s="78"/>
      <c r="J18" s="78"/>
      <c r="K18" s="78"/>
    </row>
    <row r="19" spans="2:11" ht="16.5" customHeight="1" thickBot="1">
      <c r="B19" s="86" t="s">
        <v>3</v>
      </c>
      <c r="C19" s="87"/>
      <c r="D19" s="88">
        <f>SUM(D13:D18)</f>
        <v>398226534</v>
      </c>
      <c r="E19" s="89"/>
      <c r="F19" s="88">
        <f>SUM(F13:F18)</f>
        <v>389696678</v>
      </c>
      <c r="G19" s="63"/>
      <c r="H19" s="63"/>
      <c r="I19" s="63"/>
      <c r="J19" s="90"/>
      <c r="K19" s="63"/>
    </row>
    <row r="20" ht="4.5" customHeight="1"/>
    <row r="21" spans="2:3" ht="13.5">
      <c r="B21" s="109" t="s">
        <v>15</v>
      </c>
      <c r="C21" s="110"/>
    </row>
  </sheetData>
  <sheetProtection/>
  <mergeCells count="16">
    <mergeCell ref="B1:K1"/>
    <mergeCell ref="B4:C6"/>
    <mergeCell ref="D4:E6"/>
    <mergeCell ref="F4:G6"/>
    <mergeCell ref="H4:K4"/>
    <mergeCell ref="H5:I6"/>
    <mergeCell ref="J5:K6"/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B21" sqref="B21:C21"/>
    </sheetView>
  </sheetViews>
  <sheetFormatPr defaultColWidth="8.59765625" defaultRowHeight="15"/>
  <cols>
    <col min="1" max="1" width="1.59765625" style="61" customWidth="1"/>
    <col min="2" max="2" width="11.3984375" style="61" customWidth="1"/>
    <col min="3" max="3" width="19.59765625" style="61" customWidth="1"/>
    <col min="4" max="4" width="13.69921875" style="61" customWidth="1"/>
    <col min="5" max="5" width="4.59765625" style="61" customWidth="1"/>
    <col min="6" max="6" width="13.59765625" style="61" customWidth="1"/>
    <col min="7" max="7" width="3.8984375" style="61" customWidth="1"/>
    <col min="8" max="8" width="17.3984375" style="61" customWidth="1"/>
    <col min="9" max="9" width="5.19921875" style="61" bestFit="1" customWidth="1"/>
    <col min="10" max="10" width="12.69921875" style="61" customWidth="1"/>
    <col min="11" max="11" width="5.19921875" style="61" customWidth="1"/>
    <col min="12" max="16384" width="8.59765625" style="61" customWidth="1"/>
  </cols>
  <sheetData>
    <row r="1" spans="2:11" ht="24"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</row>
    <row r="2" ht="13.5" customHeight="1">
      <c r="K2" s="62" t="s">
        <v>36</v>
      </c>
    </row>
    <row r="3" spans="2:11" ht="4.5" customHeight="1" thickBot="1"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2:11" s="65" customFormat="1" ht="16.5" customHeight="1">
      <c r="B4" s="92" t="s">
        <v>19</v>
      </c>
      <c r="C4" s="93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65" customFormat="1" ht="16.5" customHeight="1">
      <c r="B5" s="94"/>
      <c r="C5" s="95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65" customFormat="1" ht="16.5" customHeight="1">
      <c r="B6" s="96"/>
      <c r="C6" s="97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11" t="s">
        <v>21</v>
      </c>
      <c r="C7" s="67" t="s">
        <v>4</v>
      </c>
      <c r="D7" s="68">
        <v>57318438</v>
      </c>
      <c r="E7" s="61" t="s">
        <v>0</v>
      </c>
      <c r="F7" s="69">
        <v>57023821</v>
      </c>
      <c r="G7" s="61" t="s">
        <v>0</v>
      </c>
      <c r="H7" s="69">
        <v>175522</v>
      </c>
      <c r="I7" s="61" t="s">
        <v>0</v>
      </c>
      <c r="J7" s="69">
        <v>56848299</v>
      </c>
      <c r="K7" s="61" t="s">
        <v>0</v>
      </c>
    </row>
    <row r="8" spans="2:10" ht="16.5" customHeight="1">
      <c r="B8" s="111"/>
      <c r="C8" s="67" t="s">
        <v>5</v>
      </c>
      <c r="D8" s="68">
        <v>204854166</v>
      </c>
      <c r="F8" s="69">
        <v>202209313</v>
      </c>
      <c r="H8" s="69">
        <v>2117481</v>
      </c>
      <c r="J8" s="69">
        <v>200091832</v>
      </c>
    </row>
    <row r="9" spans="2:10" ht="16.5" customHeight="1">
      <c r="B9" s="111"/>
      <c r="C9" s="67" t="s">
        <v>9</v>
      </c>
      <c r="D9" s="68">
        <v>51969</v>
      </c>
      <c r="F9" s="69">
        <v>51969</v>
      </c>
      <c r="H9" s="70"/>
      <c r="J9" s="69">
        <v>51969</v>
      </c>
    </row>
    <row r="10" spans="2:10" ht="16.5" customHeight="1">
      <c r="B10" s="111"/>
      <c r="C10" s="67" t="s">
        <v>8</v>
      </c>
      <c r="D10" s="71">
        <v>48</v>
      </c>
      <c r="E10" s="72"/>
      <c r="F10" s="73">
        <v>48</v>
      </c>
      <c r="G10" s="72"/>
      <c r="H10" s="70"/>
      <c r="I10" s="72"/>
      <c r="J10" s="73">
        <v>48</v>
      </c>
    </row>
    <row r="11" spans="2:10" ht="16.5" customHeight="1">
      <c r="B11" s="111"/>
      <c r="C11" s="67" t="s">
        <v>6</v>
      </c>
      <c r="D11" s="68">
        <v>1561735</v>
      </c>
      <c r="F11" s="69">
        <v>1561735</v>
      </c>
      <c r="H11" s="70"/>
      <c r="J11" s="69">
        <v>1561735</v>
      </c>
    </row>
    <row r="12" spans="2:10" ht="16.5" customHeight="1">
      <c r="B12" s="111"/>
      <c r="C12" s="67" t="s">
        <v>38</v>
      </c>
      <c r="D12" s="68">
        <v>56407206</v>
      </c>
      <c r="F12" s="74">
        <v>56368967</v>
      </c>
      <c r="H12" s="69">
        <v>20638</v>
      </c>
      <c r="J12" s="69">
        <v>56348329</v>
      </c>
    </row>
    <row r="13" spans="2:11" ht="16.5" customHeight="1">
      <c r="B13" s="106"/>
      <c r="C13" s="66" t="s">
        <v>2</v>
      </c>
      <c r="D13" s="68">
        <v>320193562</v>
      </c>
      <c r="E13" s="64"/>
      <c r="F13" s="75">
        <v>317215853</v>
      </c>
      <c r="G13" s="64"/>
      <c r="H13" s="75">
        <v>2313641</v>
      </c>
      <c r="I13" s="64"/>
      <c r="J13" s="75">
        <v>314902212</v>
      </c>
      <c r="K13" s="64"/>
    </row>
    <row r="14" spans="2:11" ht="13.5" customHeight="1">
      <c r="B14" s="104" t="s">
        <v>13</v>
      </c>
      <c r="C14" s="112" t="s">
        <v>14</v>
      </c>
      <c r="D14" s="115">
        <v>61631566</v>
      </c>
      <c r="F14" s="117">
        <v>59012256</v>
      </c>
      <c r="H14" s="64"/>
      <c r="I14" s="64"/>
      <c r="J14" s="64"/>
      <c r="K14" s="64"/>
    </row>
    <row r="15" spans="2:11" ht="13.5" customHeight="1">
      <c r="B15" s="111"/>
      <c r="C15" s="113"/>
      <c r="D15" s="116"/>
      <c r="F15" s="110"/>
      <c r="H15" s="77" t="s">
        <v>22</v>
      </c>
      <c r="I15" s="78"/>
      <c r="J15" s="79">
        <v>5288781</v>
      </c>
      <c r="K15" s="80" t="s">
        <v>0</v>
      </c>
    </row>
    <row r="16" spans="2:11" ht="13.5" customHeight="1">
      <c r="B16" s="111"/>
      <c r="C16" s="114"/>
      <c r="D16" s="115"/>
      <c r="F16" s="117"/>
      <c r="H16" s="76"/>
      <c r="I16" s="64"/>
      <c r="J16" s="64"/>
      <c r="K16" s="81"/>
    </row>
    <row r="17" spans="2:11" ht="16.5" customHeight="1">
      <c r="B17" s="111"/>
      <c r="C17" s="118" t="s">
        <v>11</v>
      </c>
      <c r="D17" s="115">
        <v>4339854</v>
      </c>
      <c r="F17" s="117">
        <v>2589613</v>
      </c>
      <c r="H17" s="82" t="s">
        <v>23</v>
      </c>
      <c r="I17" s="83"/>
      <c r="J17" s="84">
        <v>4938</v>
      </c>
      <c r="K17" s="85" t="s">
        <v>7</v>
      </c>
    </row>
    <row r="18" spans="2:11" ht="16.5" customHeight="1">
      <c r="B18" s="106"/>
      <c r="C18" s="119"/>
      <c r="D18" s="115"/>
      <c r="F18" s="117"/>
      <c r="H18" s="78"/>
      <c r="I18" s="78"/>
      <c r="J18" s="78"/>
      <c r="K18" s="78"/>
    </row>
    <row r="19" spans="2:11" ht="16.5" customHeight="1" thickBot="1">
      <c r="B19" s="86" t="s">
        <v>3</v>
      </c>
      <c r="C19" s="87"/>
      <c r="D19" s="88">
        <f>SUM(D13:D18)</f>
        <v>386164982</v>
      </c>
      <c r="E19" s="89"/>
      <c r="F19" s="88">
        <f>SUM(F13:F18)</f>
        <v>378817722</v>
      </c>
      <c r="G19" s="63"/>
      <c r="H19" s="63"/>
      <c r="I19" s="63"/>
      <c r="J19" s="90"/>
      <c r="K19" s="63"/>
    </row>
    <row r="20" ht="4.5" customHeight="1"/>
    <row r="21" spans="2:3" ht="13.5">
      <c r="B21" s="109" t="s">
        <v>15</v>
      </c>
      <c r="C21" s="110"/>
    </row>
  </sheetData>
  <sheetProtection/>
  <mergeCells count="16">
    <mergeCell ref="B1:K1"/>
    <mergeCell ref="B4:C6"/>
    <mergeCell ref="D4:E6"/>
    <mergeCell ref="F4:G6"/>
    <mergeCell ref="H4:K4"/>
    <mergeCell ref="H5:I6"/>
    <mergeCell ref="J5:K6"/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J13" sqref="J13"/>
    </sheetView>
  </sheetViews>
  <sheetFormatPr defaultColWidth="8.59765625" defaultRowHeight="15"/>
  <cols>
    <col min="1" max="1" width="1.59765625" style="1" customWidth="1"/>
    <col min="2" max="2" width="11.3984375" style="1" customWidth="1"/>
    <col min="3" max="3" width="19.59765625" style="1" customWidth="1"/>
    <col min="4" max="4" width="13.69921875" style="1" customWidth="1"/>
    <col min="5" max="5" width="4.59765625" style="1" customWidth="1"/>
    <col min="6" max="6" width="13.59765625" style="1" customWidth="1"/>
    <col min="7" max="7" width="3.8984375" style="1" customWidth="1"/>
    <col min="8" max="8" width="17.3984375" style="1" customWidth="1"/>
    <col min="9" max="9" width="5.19921875" style="1" bestFit="1" customWidth="1"/>
    <col min="10" max="10" width="12.69921875" style="1" customWidth="1"/>
    <col min="11" max="11" width="5.19921875" style="1" customWidth="1"/>
    <col min="12" max="16384" width="8.59765625" style="1" customWidth="1"/>
  </cols>
  <sheetData>
    <row r="1" spans="2:11" ht="24">
      <c r="B1" s="120" t="s">
        <v>18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4:11" ht="13.5" customHeight="1">
      <c r="D2" s="61"/>
      <c r="E2" s="61"/>
      <c r="F2" s="61"/>
      <c r="G2" s="61"/>
      <c r="H2" s="61"/>
      <c r="I2" s="61"/>
      <c r="J2" s="61"/>
      <c r="K2" s="62" t="s">
        <v>35</v>
      </c>
    </row>
    <row r="3" spans="2:11" ht="4.5" customHeight="1" thickBot="1">
      <c r="B3" s="2"/>
      <c r="C3" s="2"/>
      <c r="D3" s="63"/>
      <c r="E3" s="63"/>
      <c r="F3" s="63"/>
      <c r="G3" s="63"/>
      <c r="H3" s="63"/>
      <c r="I3" s="63"/>
      <c r="J3" s="63"/>
      <c r="K3" s="64"/>
    </row>
    <row r="4" spans="2:11" s="4" customFormat="1" ht="16.5" customHeight="1">
      <c r="B4" s="121" t="s">
        <v>19</v>
      </c>
      <c r="C4" s="122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4" customFormat="1" ht="16.5" customHeight="1">
      <c r="B5" s="123"/>
      <c r="C5" s="124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4" customFormat="1" ht="16.5" customHeight="1">
      <c r="B6" s="125"/>
      <c r="C6" s="126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29" t="s">
        <v>21</v>
      </c>
      <c r="C7" s="6" t="s">
        <v>4</v>
      </c>
      <c r="D7" s="68">
        <v>53782278</v>
      </c>
      <c r="E7" s="61" t="s">
        <v>0</v>
      </c>
      <c r="F7" s="69">
        <v>53500518</v>
      </c>
      <c r="G7" s="61" t="s">
        <v>0</v>
      </c>
      <c r="H7" s="69">
        <v>122184</v>
      </c>
      <c r="I7" s="61" t="s">
        <v>0</v>
      </c>
      <c r="J7" s="69">
        <v>53378334</v>
      </c>
      <c r="K7" s="61" t="s">
        <v>0</v>
      </c>
    </row>
    <row r="8" spans="2:11" ht="16.5" customHeight="1">
      <c r="B8" s="129"/>
      <c r="C8" s="6" t="s">
        <v>5</v>
      </c>
      <c r="D8" s="68">
        <v>182095257</v>
      </c>
      <c r="E8" s="61"/>
      <c r="F8" s="69">
        <v>179708641</v>
      </c>
      <c r="G8" s="61"/>
      <c r="H8" s="69">
        <v>3114963</v>
      </c>
      <c r="I8" s="61"/>
      <c r="J8" s="69">
        <v>176593678</v>
      </c>
      <c r="K8" s="61"/>
    </row>
    <row r="9" spans="2:11" ht="16.5" customHeight="1">
      <c r="B9" s="129"/>
      <c r="C9" s="6" t="s">
        <v>9</v>
      </c>
      <c r="D9" s="68">
        <v>22199</v>
      </c>
      <c r="E9" s="61"/>
      <c r="F9" s="69">
        <v>22199</v>
      </c>
      <c r="G9" s="61"/>
      <c r="H9" s="70"/>
      <c r="I9" s="61"/>
      <c r="J9" s="69">
        <v>22199</v>
      </c>
      <c r="K9" s="61"/>
    </row>
    <row r="10" spans="2:11" ht="16.5" customHeight="1">
      <c r="B10" s="129"/>
      <c r="C10" s="6" t="s">
        <v>8</v>
      </c>
      <c r="D10" s="71">
        <v>76</v>
      </c>
      <c r="E10" s="72"/>
      <c r="F10" s="73">
        <v>76</v>
      </c>
      <c r="G10" s="72"/>
      <c r="H10" s="70"/>
      <c r="I10" s="72"/>
      <c r="J10" s="73">
        <v>76</v>
      </c>
      <c r="K10" s="61"/>
    </row>
    <row r="11" spans="2:11" ht="16.5" customHeight="1">
      <c r="B11" s="129"/>
      <c r="C11" s="6" t="s">
        <v>6</v>
      </c>
      <c r="D11" s="68">
        <v>1514299</v>
      </c>
      <c r="E11" s="61"/>
      <c r="F11" s="69">
        <v>1514299</v>
      </c>
      <c r="G11" s="61"/>
      <c r="H11" s="70"/>
      <c r="I11" s="61"/>
      <c r="J11" s="69">
        <v>1514299</v>
      </c>
      <c r="K11" s="61"/>
    </row>
    <row r="12" spans="2:11" ht="16.5" customHeight="1">
      <c r="B12" s="129"/>
      <c r="C12" s="6" t="s">
        <v>1</v>
      </c>
      <c r="D12" s="68">
        <v>55457050</v>
      </c>
      <c r="E12" s="61"/>
      <c r="F12" s="74">
        <v>55466857</v>
      </c>
      <c r="G12" s="61"/>
      <c r="H12" s="69">
        <v>16014</v>
      </c>
      <c r="I12" s="61"/>
      <c r="J12" s="69">
        <v>55430843</v>
      </c>
      <c r="K12" s="61"/>
    </row>
    <row r="13" spans="2:11" ht="16.5" customHeight="1">
      <c r="B13" s="130"/>
      <c r="C13" s="5" t="s">
        <v>2</v>
      </c>
      <c r="D13" s="68">
        <v>292871159</v>
      </c>
      <c r="E13" s="64"/>
      <c r="F13" s="75">
        <v>290192590</v>
      </c>
      <c r="G13" s="64"/>
      <c r="H13" s="75">
        <v>3253161</v>
      </c>
      <c r="I13" s="64"/>
      <c r="J13" s="75">
        <v>286939429</v>
      </c>
      <c r="K13" s="64"/>
    </row>
    <row r="14" spans="2:11" ht="13.5" customHeight="1">
      <c r="B14" s="131" t="s">
        <v>13</v>
      </c>
      <c r="C14" s="132" t="s">
        <v>14</v>
      </c>
      <c r="D14" s="115">
        <v>62479266</v>
      </c>
      <c r="E14" s="61"/>
      <c r="F14" s="117">
        <v>59665992</v>
      </c>
      <c r="G14" s="61"/>
      <c r="H14" s="64"/>
      <c r="I14" s="64"/>
      <c r="J14" s="64"/>
      <c r="K14" s="64"/>
    </row>
    <row r="15" spans="2:11" ht="13.5" customHeight="1">
      <c r="B15" s="129"/>
      <c r="C15" s="133"/>
      <c r="D15" s="116"/>
      <c r="E15" s="61"/>
      <c r="F15" s="110"/>
      <c r="G15" s="61"/>
      <c r="H15" s="77" t="s">
        <v>22</v>
      </c>
      <c r="I15" s="78"/>
      <c r="J15" s="79">
        <v>4921400</v>
      </c>
      <c r="K15" s="80" t="s">
        <v>0</v>
      </c>
    </row>
    <row r="16" spans="2:11" ht="13.5" customHeight="1">
      <c r="B16" s="129"/>
      <c r="C16" s="134"/>
      <c r="D16" s="115"/>
      <c r="E16" s="61"/>
      <c r="F16" s="117"/>
      <c r="G16" s="61"/>
      <c r="H16" s="76"/>
      <c r="I16" s="64"/>
      <c r="J16" s="64"/>
      <c r="K16" s="81"/>
    </row>
    <row r="17" spans="2:11" ht="16.5" customHeight="1">
      <c r="B17" s="129"/>
      <c r="C17" s="135" t="s">
        <v>11</v>
      </c>
      <c r="D17" s="115">
        <v>4397532</v>
      </c>
      <c r="E17" s="61"/>
      <c r="F17" s="117">
        <v>2505047</v>
      </c>
      <c r="G17" s="61"/>
      <c r="H17" s="82" t="s">
        <v>23</v>
      </c>
      <c r="I17" s="83"/>
      <c r="J17" s="84">
        <v>4825</v>
      </c>
      <c r="K17" s="85" t="s">
        <v>7</v>
      </c>
    </row>
    <row r="18" spans="2:11" ht="16.5" customHeight="1">
      <c r="B18" s="130"/>
      <c r="C18" s="136"/>
      <c r="D18" s="115"/>
      <c r="E18" s="61"/>
      <c r="F18" s="117"/>
      <c r="G18" s="61"/>
      <c r="H18" s="78"/>
      <c r="I18" s="78"/>
      <c r="J18" s="78"/>
      <c r="K18" s="78"/>
    </row>
    <row r="19" spans="2:11" ht="16.5" customHeight="1" thickBot="1">
      <c r="B19" s="17" t="s">
        <v>3</v>
      </c>
      <c r="C19" s="18"/>
      <c r="D19" s="88">
        <f>SUM(D13:D18)</f>
        <v>359747957</v>
      </c>
      <c r="E19" s="89"/>
      <c r="F19" s="88">
        <f>SUM(F13:F18)</f>
        <v>352363629</v>
      </c>
      <c r="G19" s="63"/>
      <c r="H19" s="63"/>
      <c r="I19" s="63"/>
      <c r="J19" s="90"/>
      <c r="K19" s="63"/>
    </row>
    <row r="20" ht="4.5" customHeight="1"/>
    <row r="21" spans="2:3" ht="13.5">
      <c r="B21" s="127" t="s">
        <v>15</v>
      </c>
      <c r="C21" s="128"/>
    </row>
  </sheetData>
  <sheetProtection/>
  <mergeCells count="16"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  <mergeCell ref="B1:K1"/>
    <mergeCell ref="B4:C6"/>
    <mergeCell ref="D4:E6"/>
    <mergeCell ref="F4:G6"/>
    <mergeCell ref="H4:K4"/>
    <mergeCell ref="H5:I6"/>
    <mergeCell ref="J5:K6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B21" sqref="B21:C21"/>
    </sheetView>
  </sheetViews>
  <sheetFormatPr defaultColWidth="8.59765625" defaultRowHeight="15"/>
  <cols>
    <col min="1" max="1" width="1.59765625" style="61" customWidth="1"/>
    <col min="2" max="2" width="11.3984375" style="61" customWidth="1"/>
    <col min="3" max="3" width="19.59765625" style="61" customWidth="1"/>
    <col min="4" max="4" width="13.69921875" style="61" customWidth="1"/>
    <col min="5" max="5" width="4.59765625" style="61" customWidth="1"/>
    <col min="6" max="6" width="13.59765625" style="61" customWidth="1"/>
    <col min="7" max="7" width="3.8984375" style="61" customWidth="1"/>
    <col min="8" max="8" width="17.3984375" style="61" customWidth="1"/>
    <col min="9" max="9" width="5.19921875" style="61" bestFit="1" customWidth="1"/>
    <col min="10" max="10" width="12.69921875" style="61" customWidth="1"/>
    <col min="11" max="11" width="5.19921875" style="61" customWidth="1"/>
    <col min="12" max="16384" width="8.59765625" style="61" customWidth="1"/>
  </cols>
  <sheetData>
    <row r="1" spans="2:11" ht="24"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</row>
    <row r="2" ht="13.5" customHeight="1">
      <c r="K2" s="62" t="s">
        <v>34</v>
      </c>
    </row>
    <row r="3" spans="2:11" ht="4.5" customHeight="1" thickBot="1"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2:11" s="65" customFormat="1" ht="16.5" customHeight="1">
      <c r="B4" s="92" t="s">
        <v>19</v>
      </c>
      <c r="C4" s="93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65" customFormat="1" ht="16.5" customHeight="1">
      <c r="B5" s="94"/>
      <c r="C5" s="95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65" customFormat="1" ht="16.5" customHeight="1">
      <c r="B6" s="96"/>
      <c r="C6" s="97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11" t="s">
        <v>21</v>
      </c>
      <c r="C7" s="67" t="s">
        <v>4</v>
      </c>
      <c r="D7" s="68">
        <v>52603974</v>
      </c>
      <c r="E7" s="61" t="s">
        <v>0</v>
      </c>
      <c r="F7" s="69">
        <v>52284666</v>
      </c>
      <c r="G7" s="61" t="s">
        <v>0</v>
      </c>
      <c r="H7" s="69">
        <v>159991</v>
      </c>
      <c r="I7" s="61" t="s">
        <v>0</v>
      </c>
      <c r="J7" s="69">
        <v>52124675</v>
      </c>
      <c r="K7" s="61" t="s">
        <v>0</v>
      </c>
    </row>
    <row r="8" spans="2:10" ht="16.5" customHeight="1">
      <c r="B8" s="111"/>
      <c r="C8" s="67" t="s">
        <v>5</v>
      </c>
      <c r="D8" s="68">
        <v>187207912</v>
      </c>
      <c r="F8" s="69">
        <v>184971476</v>
      </c>
      <c r="H8" s="69">
        <v>3599633</v>
      </c>
      <c r="J8" s="69">
        <v>181371843</v>
      </c>
    </row>
    <row r="9" spans="2:10" ht="16.5" customHeight="1">
      <c r="B9" s="111"/>
      <c r="C9" s="67" t="s">
        <v>9</v>
      </c>
      <c r="D9" s="68">
        <v>16487</v>
      </c>
      <c r="F9" s="69">
        <v>16487</v>
      </c>
      <c r="H9" s="70">
        <v>0</v>
      </c>
      <c r="J9" s="69">
        <v>16487</v>
      </c>
    </row>
    <row r="10" spans="2:10" ht="16.5" customHeight="1">
      <c r="B10" s="111"/>
      <c r="C10" s="67" t="s">
        <v>8</v>
      </c>
      <c r="D10" s="71">
        <v>0</v>
      </c>
      <c r="E10" s="72"/>
      <c r="F10" s="73">
        <v>0</v>
      </c>
      <c r="G10" s="72"/>
      <c r="H10" s="70">
        <v>0</v>
      </c>
      <c r="I10" s="72"/>
      <c r="J10" s="73">
        <v>0</v>
      </c>
    </row>
    <row r="11" spans="2:10" ht="16.5" customHeight="1">
      <c r="B11" s="111"/>
      <c r="C11" s="67" t="s">
        <v>6</v>
      </c>
      <c r="D11" s="68">
        <v>1310161</v>
      </c>
      <c r="F11" s="69">
        <v>1310161</v>
      </c>
      <c r="H11" s="70">
        <v>0</v>
      </c>
      <c r="J11" s="69">
        <v>1310161</v>
      </c>
    </row>
    <row r="12" spans="2:10" ht="16.5" customHeight="1">
      <c r="B12" s="111"/>
      <c r="C12" s="67" t="s">
        <v>1</v>
      </c>
      <c r="D12" s="68">
        <v>50289716</v>
      </c>
      <c r="F12" s="74">
        <v>50281035</v>
      </c>
      <c r="H12" s="69">
        <v>20559</v>
      </c>
      <c r="J12" s="69">
        <v>50260476</v>
      </c>
    </row>
    <row r="13" spans="2:11" ht="16.5" customHeight="1">
      <c r="B13" s="106"/>
      <c r="C13" s="66" t="s">
        <v>2</v>
      </c>
      <c r="D13" s="68">
        <v>291428250</v>
      </c>
      <c r="E13" s="64"/>
      <c r="F13" s="75">
        <v>288863825</v>
      </c>
      <c r="G13" s="64"/>
      <c r="H13" s="75">
        <v>3780183</v>
      </c>
      <c r="I13" s="64"/>
      <c r="J13" s="75">
        <v>285083642</v>
      </c>
      <c r="K13" s="64"/>
    </row>
    <row r="14" spans="2:11" ht="13.5" customHeight="1">
      <c r="B14" s="104" t="s">
        <v>13</v>
      </c>
      <c r="C14" s="112" t="s">
        <v>14</v>
      </c>
      <c r="D14" s="115">
        <v>62712916</v>
      </c>
      <c r="F14" s="117">
        <v>59677212</v>
      </c>
      <c r="H14" s="64"/>
      <c r="I14" s="64"/>
      <c r="J14" s="64"/>
      <c r="K14" s="64"/>
    </row>
    <row r="15" spans="2:11" ht="13.5" customHeight="1">
      <c r="B15" s="111"/>
      <c r="C15" s="113"/>
      <c r="D15" s="116"/>
      <c r="F15" s="110"/>
      <c r="H15" s="77" t="s">
        <v>22</v>
      </c>
      <c r="I15" s="78"/>
      <c r="J15" s="79">
        <v>4904160</v>
      </c>
      <c r="K15" s="80" t="s">
        <v>0</v>
      </c>
    </row>
    <row r="16" spans="2:11" ht="13.5" customHeight="1">
      <c r="B16" s="111"/>
      <c r="C16" s="114"/>
      <c r="D16" s="115"/>
      <c r="F16" s="117"/>
      <c r="H16" s="76"/>
      <c r="I16" s="64"/>
      <c r="J16" s="64"/>
      <c r="K16" s="81"/>
    </row>
    <row r="17" spans="2:11" ht="16.5" customHeight="1">
      <c r="B17" s="111"/>
      <c r="C17" s="118" t="s">
        <v>11</v>
      </c>
      <c r="D17" s="115">
        <v>4514562</v>
      </c>
      <c r="F17" s="117">
        <v>2544120</v>
      </c>
      <c r="H17" s="82" t="s">
        <v>23</v>
      </c>
      <c r="I17" s="83"/>
      <c r="J17" s="84">
        <v>4753</v>
      </c>
      <c r="K17" s="85" t="s">
        <v>7</v>
      </c>
    </row>
    <row r="18" spans="2:11" ht="16.5" customHeight="1">
      <c r="B18" s="106"/>
      <c r="C18" s="119"/>
      <c r="D18" s="115"/>
      <c r="F18" s="117"/>
      <c r="H18" s="78"/>
      <c r="I18" s="78"/>
      <c r="J18" s="78"/>
      <c r="K18" s="78"/>
    </row>
    <row r="19" spans="2:11" ht="16.5" customHeight="1" thickBot="1">
      <c r="B19" s="86" t="s">
        <v>3</v>
      </c>
      <c r="C19" s="87"/>
      <c r="D19" s="88">
        <f>SUM(D13:D18)</f>
        <v>358655728</v>
      </c>
      <c r="E19" s="89"/>
      <c r="F19" s="88">
        <f>SUM(F13:F18)</f>
        <v>351085157</v>
      </c>
      <c r="G19" s="63"/>
      <c r="H19" s="63"/>
      <c r="I19" s="63"/>
      <c r="J19" s="90"/>
      <c r="K19" s="63"/>
    </row>
    <row r="20" ht="4.5" customHeight="1"/>
    <row r="21" spans="2:3" ht="13.5">
      <c r="B21" s="109" t="s">
        <v>15</v>
      </c>
      <c r="C21" s="110"/>
    </row>
  </sheetData>
  <sheetProtection/>
  <mergeCells count="16"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  <mergeCell ref="B1:K1"/>
    <mergeCell ref="B4:C6"/>
    <mergeCell ref="D4:E6"/>
    <mergeCell ref="F4:G6"/>
    <mergeCell ref="H4:K4"/>
    <mergeCell ref="H5:I6"/>
    <mergeCell ref="J5:K6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1"/>
  <sheetViews>
    <sheetView showGridLines="0" defaultGridColor="0" zoomScalePageLayoutView="0" colorId="22" workbookViewId="0" topLeftCell="A1">
      <selection activeCell="F13" sqref="F13"/>
    </sheetView>
  </sheetViews>
  <sheetFormatPr defaultColWidth="8.59765625" defaultRowHeight="15"/>
  <cols>
    <col min="1" max="1" width="1.59765625" style="1" customWidth="1"/>
    <col min="2" max="2" width="11.3984375" style="1" customWidth="1"/>
    <col min="3" max="3" width="19.59765625" style="1" customWidth="1"/>
    <col min="4" max="4" width="13.69921875" style="1" customWidth="1"/>
    <col min="5" max="5" width="4.59765625" style="1" customWidth="1"/>
    <col min="6" max="6" width="13.59765625" style="1" customWidth="1"/>
    <col min="7" max="7" width="3.8984375" style="1" customWidth="1"/>
    <col min="8" max="8" width="17.3984375" style="1" customWidth="1"/>
    <col min="9" max="9" width="5.19921875" style="1" bestFit="1" customWidth="1"/>
    <col min="10" max="10" width="12.69921875" style="1" customWidth="1"/>
    <col min="11" max="11" width="5.19921875" style="1" customWidth="1"/>
    <col min="12" max="16384" width="8.59765625" style="1" customWidth="1"/>
  </cols>
  <sheetData>
    <row r="1" spans="2:11" ht="24">
      <c r="B1" s="120" t="s">
        <v>18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4:11" ht="13.5" customHeight="1">
      <c r="D2" s="61"/>
      <c r="E2" s="61"/>
      <c r="F2" s="61"/>
      <c r="G2" s="61"/>
      <c r="H2" s="61"/>
      <c r="I2" s="61"/>
      <c r="J2" s="61"/>
      <c r="K2" s="62" t="s">
        <v>33</v>
      </c>
    </row>
    <row r="3" spans="2:11" ht="4.5" customHeight="1" thickBot="1">
      <c r="B3" s="2"/>
      <c r="C3" s="2"/>
      <c r="D3" s="63"/>
      <c r="E3" s="63"/>
      <c r="F3" s="63"/>
      <c r="G3" s="63"/>
      <c r="H3" s="63"/>
      <c r="I3" s="63"/>
      <c r="J3" s="63"/>
      <c r="K3" s="64"/>
    </row>
    <row r="4" spans="2:11" s="4" customFormat="1" ht="16.5" customHeight="1">
      <c r="B4" s="121" t="s">
        <v>19</v>
      </c>
      <c r="C4" s="122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2:11" s="4" customFormat="1" ht="16.5" customHeight="1">
      <c r="B5" s="123"/>
      <c r="C5" s="124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2:11" s="4" customFormat="1" ht="16.5" customHeight="1">
      <c r="B6" s="125"/>
      <c r="C6" s="126"/>
      <c r="D6" s="100"/>
      <c r="E6" s="97"/>
      <c r="F6" s="100"/>
      <c r="G6" s="97"/>
      <c r="H6" s="105"/>
      <c r="I6" s="106"/>
      <c r="J6" s="100"/>
      <c r="K6" s="96"/>
    </row>
    <row r="7" spans="2:11" ht="16.5" customHeight="1">
      <c r="B7" s="129" t="s">
        <v>21</v>
      </c>
      <c r="C7" s="6" t="s">
        <v>4</v>
      </c>
      <c r="D7" s="68">
        <v>51903621</v>
      </c>
      <c r="E7" s="61" t="s">
        <v>0</v>
      </c>
      <c r="F7" s="69">
        <v>51526340</v>
      </c>
      <c r="G7" s="61" t="s">
        <v>0</v>
      </c>
      <c r="H7" s="69">
        <v>202243</v>
      </c>
      <c r="I7" s="61" t="s">
        <v>0</v>
      </c>
      <c r="J7" s="69">
        <v>51324097</v>
      </c>
      <c r="K7" s="61" t="s">
        <v>0</v>
      </c>
    </row>
    <row r="8" spans="2:11" ht="16.5" customHeight="1">
      <c r="B8" s="129"/>
      <c r="C8" s="6" t="s">
        <v>5</v>
      </c>
      <c r="D8" s="68">
        <v>155923008</v>
      </c>
      <c r="E8" s="61"/>
      <c r="F8" s="69">
        <v>154340056</v>
      </c>
      <c r="G8" s="61"/>
      <c r="H8" s="69">
        <v>2657122</v>
      </c>
      <c r="I8" s="61"/>
      <c r="J8" s="69">
        <v>151682934</v>
      </c>
      <c r="K8" s="61"/>
    </row>
    <row r="9" spans="2:11" ht="16.5" customHeight="1">
      <c r="B9" s="129"/>
      <c r="C9" s="6" t="s">
        <v>9</v>
      </c>
      <c r="D9" s="68">
        <v>13977</v>
      </c>
      <c r="E9" s="61"/>
      <c r="F9" s="69">
        <v>13977</v>
      </c>
      <c r="G9" s="61"/>
      <c r="H9" s="70"/>
      <c r="I9" s="61"/>
      <c r="J9" s="69">
        <v>13977</v>
      </c>
      <c r="K9" s="61"/>
    </row>
    <row r="10" spans="2:11" ht="16.5" customHeight="1">
      <c r="B10" s="129"/>
      <c r="C10" s="6" t="s">
        <v>8</v>
      </c>
      <c r="D10" s="71"/>
      <c r="E10" s="72"/>
      <c r="F10" s="73">
        <v>0</v>
      </c>
      <c r="G10" s="72"/>
      <c r="H10" s="70"/>
      <c r="I10" s="72"/>
      <c r="J10" s="73"/>
      <c r="K10" s="61"/>
    </row>
    <row r="11" spans="2:11" ht="16.5" customHeight="1">
      <c r="B11" s="129"/>
      <c r="C11" s="6" t="s">
        <v>6</v>
      </c>
      <c r="D11" s="68">
        <v>1277390</v>
      </c>
      <c r="E11" s="61"/>
      <c r="F11" s="69">
        <v>1277390</v>
      </c>
      <c r="G11" s="61"/>
      <c r="H11" s="70"/>
      <c r="I11" s="61"/>
      <c r="J11" s="69">
        <v>1277390</v>
      </c>
      <c r="K11" s="61"/>
    </row>
    <row r="12" spans="2:11" ht="16.5" customHeight="1">
      <c r="B12" s="129"/>
      <c r="C12" s="6" t="s">
        <v>1</v>
      </c>
      <c r="D12" s="68">
        <v>52515271</v>
      </c>
      <c r="E12" s="61"/>
      <c r="F12" s="74">
        <v>52503219</v>
      </c>
      <c r="G12" s="61"/>
      <c r="H12" s="69">
        <v>23985</v>
      </c>
      <c r="I12" s="61"/>
      <c r="J12" s="69">
        <v>52479234</v>
      </c>
      <c r="K12" s="61"/>
    </row>
    <row r="13" spans="2:11" ht="16.5" customHeight="1">
      <c r="B13" s="130"/>
      <c r="C13" s="5" t="s">
        <v>2</v>
      </c>
      <c r="D13" s="68">
        <v>261633267</v>
      </c>
      <c r="E13" s="64"/>
      <c r="F13" s="75">
        <v>259660982</v>
      </c>
      <c r="G13" s="64"/>
      <c r="H13" s="75">
        <v>2883350</v>
      </c>
      <c r="I13" s="64"/>
      <c r="J13" s="75">
        <v>256777632</v>
      </c>
      <c r="K13" s="64"/>
    </row>
    <row r="14" spans="2:11" ht="13.5" customHeight="1">
      <c r="B14" s="131" t="s">
        <v>13</v>
      </c>
      <c r="C14" s="132" t="s">
        <v>14</v>
      </c>
      <c r="D14" s="115">
        <v>63481520</v>
      </c>
      <c r="E14" s="61"/>
      <c r="F14" s="117">
        <v>59366150</v>
      </c>
      <c r="G14" s="61"/>
      <c r="H14" s="64"/>
      <c r="I14" s="64"/>
      <c r="J14" s="64"/>
      <c r="K14" s="64"/>
    </row>
    <row r="15" spans="2:11" ht="13.5" customHeight="1">
      <c r="B15" s="129"/>
      <c r="C15" s="133"/>
      <c r="D15" s="116"/>
      <c r="E15" s="61"/>
      <c r="F15" s="110"/>
      <c r="G15" s="61"/>
      <c r="H15" s="77" t="s">
        <v>22</v>
      </c>
      <c r="I15" s="78"/>
      <c r="J15" s="79">
        <v>4489668</v>
      </c>
      <c r="K15" s="80" t="s">
        <v>0</v>
      </c>
    </row>
    <row r="16" spans="2:11" ht="13.5" customHeight="1">
      <c r="B16" s="129"/>
      <c r="C16" s="134"/>
      <c r="D16" s="115"/>
      <c r="E16" s="61"/>
      <c r="F16" s="117"/>
      <c r="G16" s="61"/>
      <c r="H16" s="76"/>
      <c r="I16" s="64"/>
      <c r="J16" s="64"/>
      <c r="K16" s="81"/>
    </row>
    <row r="17" spans="2:11" ht="16.5" customHeight="1">
      <c r="B17" s="129"/>
      <c r="C17" s="135" t="s">
        <v>11</v>
      </c>
      <c r="D17" s="115">
        <v>4669625</v>
      </c>
      <c r="E17" s="61"/>
      <c r="F17" s="117">
        <v>2626458</v>
      </c>
      <c r="G17" s="61"/>
      <c r="H17" s="82" t="s">
        <v>23</v>
      </c>
      <c r="I17" s="83"/>
      <c r="J17" s="84">
        <v>4692</v>
      </c>
      <c r="K17" s="85" t="s">
        <v>7</v>
      </c>
    </row>
    <row r="18" spans="2:11" ht="16.5" customHeight="1">
      <c r="B18" s="130"/>
      <c r="C18" s="136"/>
      <c r="D18" s="115"/>
      <c r="E18" s="61"/>
      <c r="F18" s="117"/>
      <c r="G18" s="61"/>
      <c r="H18" s="78"/>
      <c r="I18" s="78"/>
      <c r="J18" s="78"/>
      <c r="K18" s="78"/>
    </row>
    <row r="19" spans="2:11" ht="16.5" customHeight="1" thickBot="1">
      <c r="B19" s="17" t="s">
        <v>3</v>
      </c>
      <c r="C19" s="18"/>
      <c r="D19" s="88">
        <f>SUM(D13:D18)</f>
        <v>329784412</v>
      </c>
      <c r="E19" s="89"/>
      <c r="F19" s="88">
        <f>SUM(F13:F18)</f>
        <v>321653590</v>
      </c>
      <c r="G19" s="63"/>
      <c r="H19" s="63"/>
      <c r="I19" s="63"/>
      <c r="J19" s="90"/>
      <c r="K19" s="63"/>
    </row>
    <row r="20" ht="4.5" customHeight="1"/>
    <row r="21" spans="2:3" ht="13.5">
      <c r="B21" s="127" t="s">
        <v>15</v>
      </c>
      <c r="C21" s="128"/>
    </row>
  </sheetData>
  <sheetProtection/>
  <mergeCells count="16">
    <mergeCell ref="B1:K1"/>
    <mergeCell ref="B4:C6"/>
    <mergeCell ref="D4:E6"/>
    <mergeCell ref="F4:G6"/>
    <mergeCell ref="H4:K4"/>
    <mergeCell ref="H5:I6"/>
    <mergeCell ref="J5:K6"/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21"/>
  <sheetViews>
    <sheetView showGridLines="0" defaultGridColor="0" zoomScalePageLayoutView="0" colorId="22" workbookViewId="0" topLeftCell="A1">
      <selection activeCell="B21" sqref="B21:C21"/>
    </sheetView>
  </sheetViews>
  <sheetFormatPr defaultColWidth="8.59765625" defaultRowHeight="15"/>
  <cols>
    <col min="1" max="1" width="1.59765625" style="1" customWidth="1"/>
    <col min="2" max="2" width="11.3984375" style="1" customWidth="1"/>
    <col min="3" max="3" width="19.59765625" style="1" customWidth="1"/>
    <col min="4" max="4" width="13.69921875" style="1" customWidth="1"/>
    <col min="5" max="5" width="4.59765625" style="1" customWidth="1"/>
    <col min="6" max="6" width="13.59765625" style="1" customWidth="1"/>
    <col min="7" max="7" width="3.8984375" style="1" customWidth="1"/>
    <col min="8" max="8" width="17.3984375" style="1" customWidth="1"/>
    <col min="9" max="9" width="5.19921875" style="1" bestFit="1" customWidth="1"/>
    <col min="10" max="10" width="12.69921875" style="1" customWidth="1"/>
    <col min="11" max="11" width="5.19921875" style="1" customWidth="1"/>
    <col min="12" max="16384" width="8.59765625" style="1" customWidth="1"/>
  </cols>
  <sheetData>
    <row r="1" spans="1:11" ht="24">
      <c r="A1" s="61"/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2" t="s">
        <v>32</v>
      </c>
    </row>
    <row r="3" spans="1:11" ht="4.5" customHeight="1" thickBot="1">
      <c r="A3" s="61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s="4" customFormat="1" ht="16.5" customHeight="1">
      <c r="A4" s="65"/>
      <c r="B4" s="92" t="s">
        <v>19</v>
      </c>
      <c r="C4" s="93"/>
      <c r="D4" s="98" t="s">
        <v>17</v>
      </c>
      <c r="E4" s="93"/>
      <c r="F4" s="98" t="s">
        <v>20</v>
      </c>
      <c r="G4" s="93"/>
      <c r="H4" s="101" t="s">
        <v>12</v>
      </c>
      <c r="I4" s="102"/>
      <c r="J4" s="102"/>
      <c r="K4" s="102"/>
    </row>
    <row r="5" spans="1:11" s="4" customFormat="1" ht="16.5" customHeight="1">
      <c r="A5" s="65"/>
      <c r="B5" s="94"/>
      <c r="C5" s="95"/>
      <c r="D5" s="99"/>
      <c r="E5" s="95"/>
      <c r="F5" s="99"/>
      <c r="G5" s="95"/>
      <c r="H5" s="103" t="s">
        <v>10</v>
      </c>
      <c r="I5" s="104"/>
      <c r="J5" s="107" t="s">
        <v>16</v>
      </c>
      <c r="K5" s="108"/>
    </row>
    <row r="6" spans="1:11" s="4" customFormat="1" ht="16.5" customHeight="1">
      <c r="A6" s="65"/>
      <c r="B6" s="96"/>
      <c r="C6" s="97"/>
      <c r="D6" s="100"/>
      <c r="E6" s="97"/>
      <c r="F6" s="100"/>
      <c r="G6" s="97"/>
      <c r="H6" s="105"/>
      <c r="I6" s="106"/>
      <c r="J6" s="100"/>
      <c r="K6" s="96"/>
    </row>
    <row r="7" spans="1:11" ht="16.5" customHeight="1">
      <c r="A7" s="61"/>
      <c r="B7" s="111" t="s">
        <v>21</v>
      </c>
      <c r="C7" s="67" t="s">
        <v>4</v>
      </c>
      <c r="D7" s="68">
        <v>49165854</v>
      </c>
      <c r="E7" s="61" t="s">
        <v>0</v>
      </c>
      <c r="F7" s="69">
        <v>48720502</v>
      </c>
      <c r="G7" s="61" t="s">
        <v>0</v>
      </c>
      <c r="H7" s="69">
        <v>225985</v>
      </c>
      <c r="I7" s="61" t="s">
        <v>0</v>
      </c>
      <c r="J7" s="69">
        <v>48494517</v>
      </c>
      <c r="K7" s="61" t="s">
        <v>0</v>
      </c>
    </row>
    <row r="8" spans="1:11" ht="16.5" customHeight="1">
      <c r="A8" s="61"/>
      <c r="B8" s="111"/>
      <c r="C8" s="67" t="s">
        <v>5</v>
      </c>
      <c r="D8" s="68">
        <v>133826864</v>
      </c>
      <c r="E8" s="61"/>
      <c r="F8" s="69">
        <v>132786851</v>
      </c>
      <c r="G8" s="61"/>
      <c r="H8" s="69">
        <v>1502685</v>
      </c>
      <c r="I8" s="61"/>
      <c r="J8" s="69">
        <v>131284166</v>
      </c>
      <c r="K8" s="61"/>
    </row>
    <row r="9" spans="1:11" ht="16.5" customHeight="1">
      <c r="A9" s="61"/>
      <c r="B9" s="111"/>
      <c r="C9" s="67" t="s">
        <v>9</v>
      </c>
      <c r="D9" s="68">
        <v>9912</v>
      </c>
      <c r="E9" s="61"/>
      <c r="F9" s="69">
        <v>9912</v>
      </c>
      <c r="G9" s="61"/>
      <c r="H9" s="70"/>
      <c r="I9" s="61"/>
      <c r="J9" s="69">
        <v>9912</v>
      </c>
      <c r="K9" s="61"/>
    </row>
    <row r="10" spans="1:11" ht="16.5" customHeight="1">
      <c r="A10" s="61"/>
      <c r="B10" s="111"/>
      <c r="C10" s="67" t="s">
        <v>8</v>
      </c>
      <c r="D10" s="71"/>
      <c r="E10" s="72"/>
      <c r="F10" s="73"/>
      <c r="G10" s="72"/>
      <c r="H10" s="70"/>
      <c r="I10" s="72"/>
      <c r="J10" s="73"/>
      <c r="K10" s="61"/>
    </row>
    <row r="11" spans="1:11" ht="16.5" customHeight="1">
      <c r="A11" s="61"/>
      <c r="B11" s="111"/>
      <c r="C11" s="67" t="s">
        <v>6</v>
      </c>
      <c r="D11" s="68">
        <v>1159118</v>
      </c>
      <c r="E11" s="61"/>
      <c r="F11" s="69">
        <v>1159118</v>
      </c>
      <c r="G11" s="61"/>
      <c r="H11" s="70"/>
      <c r="I11" s="61"/>
      <c r="J11" s="69">
        <v>1159118</v>
      </c>
      <c r="K11" s="61"/>
    </row>
    <row r="12" spans="1:11" ht="16.5" customHeight="1">
      <c r="A12" s="61"/>
      <c r="B12" s="111"/>
      <c r="C12" s="67" t="s">
        <v>1</v>
      </c>
      <c r="D12" s="68">
        <v>49738769</v>
      </c>
      <c r="E12" s="61"/>
      <c r="F12" s="74">
        <v>49721213</v>
      </c>
      <c r="G12" s="61"/>
      <c r="H12" s="69">
        <v>24984</v>
      </c>
      <c r="I12" s="61"/>
      <c r="J12" s="69">
        <v>49696229</v>
      </c>
      <c r="K12" s="61"/>
    </row>
    <row r="13" spans="1:11" ht="16.5" customHeight="1">
      <c r="A13" s="61"/>
      <c r="B13" s="106"/>
      <c r="C13" s="66" t="s">
        <v>2</v>
      </c>
      <c r="D13" s="68">
        <v>233900517</v>
      </c>
      <c r="E13" s="64"/>
      <c r="F13" s="75">
        <v>232397596</v>
      </c>
      <c r="G13" s="64"/>
      <c r="H13" s="75">
        <v>1753654</v>
      </c>
      <c r="I13" s="64"/>
      <c r="J13" s="75">
        <v>230643942</v>
      </c>
      <c r="K13" s="64"/>
    </row>
    <row r="14" spans="1:11" ht="13.5" customHeight="1">
      <c r="A14" s="61"/>
      <c r="B14" s="104" t="s">
        <v>13</v>
      </c>
      <c r="C14" s="112" t="s">
        <v>14</v>
      </c>
      <c r="D14" s="115">
        <v>63928341</v>
      </c>
      <c r="E14" s="61"/>
      <c r="F14" s="117">
        <v>59687314</v>
      </c>
      <c r="G14" s="61"/>
      <c r="H14" s="64"/>
      <c r="I14" s="64"/>
      <c r="J14" s="64"/>
      <c r="K14" s="64"/>
    </row>
    <row r="15" spans="1:11" ht="13.5" customHeight="1">
      <c r="A15" s="61"/>
      <c r="B15" s="111"/>
      <c r="C15" s="113"/>
      <c r="D15" s="116"/>
      <c r="E15" s="61"/>
      <c r="F15" s="110"/>
      <c r="G15" s="61"/>
      <c r="H15" s="77" t="s">
        <v>22</v>
      </c>
      <c r="I15" s="78"/>
      <c r="J15" s="79">
        <v>4127480</v>
      </c>
      <c r="K15" s="80" t="s">
        <v>0</v>
      </c>
    </row>
    <row r="16" spans="1:11" ht="13.5" customHeight="1">
      <c r="A16" s="61"/>
      <c r="B16" s="111"/>
      <c r="C16" s="114"/>
      <c r="D16" s="115"/>
      <c r="E16" s="61"/>
      <c r="F16" s="117"/>
      <c r="G16" s="61"/>
      <c r="H16" s="76"/>
      <c r="I16" s="64"/>
      <c r="J16" s="64"/>
      <c r="K16" s="81"/>
    </row>
    <row r="17" spans="1:11" ht="16.5" customHeight="1">
      <c r="A17" s="61"/>
      <c r="B17" s="111"/>
      <c r="C17" s="118" t="s">
        <v>11</v>
      </c>
      <c r="D17" s="115">
        <v>4814003</v>
      </c>
      <c r="E17" s="61"/>
      <c r="F17" s="117">
        <v>2708894</v>
      </c>
      <c r="G17" s="61"/>
      <c r="H17" s="82" t="s">
        <v>23</v>
      </c>
      <c r="I17" s="83"/>
      <c r="J17" s="84">
        <v>4656</v>
      </c>
      <c r="K17" s="85" t="s">
        <v>7</v>
      </c>
    </row>
    <row r="18" spans="1:11" ht="16.5" customHeight="1">
      <c r="A18" s="61"/>
      <c r="B18" s="106"/>
      <c r="C18" s="119"/>
      <c r="D18" s="115"/>
      <c r="E18" s="61"/>
      <c r="F18" s="117"/>
      <c r="G18" s="61"/>
      <c r="H18" s="78"/>
      <c r="I18" s="78"/>
      <c r="J18" s="78"/>
      <c r="K18" s="78"/>
    </row>
    <row r="19" spans="1:11" ht="16.5" customHeight="1" thickBot="1">
      <c r="A19" s="61"/>
      <c r="B19" s="86" t="s">
        <v>3</v>
      </c>
      <c r="C19" s="87"/>
      <c r="D19" s="88">
        <f>SUM(D13:D18)</f>
        <v>302642861</v>
      </c>
      <c r="E19" s="89"/>
      <c r="F19" s="88">
        <f>SUM(F13:F18)</f>
        <v>294793804</v>
      </c>
      <c r="G19" s="63"/>
      <c r="H19" s="63"/>
      <c r="I19" s="63"/>
      <c r="J19" s="90"/>
      <c r="K19" s="63"/>
    </row>
    <row r="20" ht="4.5" customHeight="1"/>
    <row r="21" spans="2:3" ht="13.5">
      <c r="B21" s="127" t="s">
        <v>15</v>
      </c>
      <c r="C21" s="128"/>
    </row>
  </sheetData>
  <sheetProtection/>
  <mergeCells count="16">
    <mergeCell ref="B1:K1"/>
    <mergeCell ref="B4:C6"/>
    <mergeCell ref="D4:E6"/>
    <mergeCell ref="F4:G6"/>
    <mergeCell ref="H4:K4"/>
    <mergeCell ref="H5:I6"/>
    <mergeCell ref="J5:K6"/>
    <mergeCell ref="B21:C21"/>
    <mergeCell ref="B7:B13"/>
    <mergeCell ref="B14:B18"/>
    <mergeCell ref="C14:C16"/>
    <mergeCell ref="D14:D16"/>
    <mergeCell ref="F14:F16"/>
    <mergeCell ref="C17:C18"/>
    <mergeCell ref="D17:D18"/>
    <mergeCell ref="F17:F18"/>
  </mergeCells>
  <printOptions/>
  <pageMargins left="0.41" right="0.2" top="0.5" bottom="0.5" header="0.512" footer="0.512"/>
  <pageSetup horizontalDpi="600" verticalDpi="600" orientation="portrait" paperSize="9" scale="80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2007-11-27T04:58:40Z</cp:lastPrinted>
  <dcterms:created xsi:type="dcterms:W3CDTF">1997-07-16T14:22:54Z</dcterms:created>
  <dcterms:modified xsi:type="dcterms:W3CDTF">2023-02-01T02:33:18Z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000800bc000000000000010262b10207c74006b004c800</vt:lpwstr>
  </property>
</Properties>
</file>